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4"/>
  </bookViews>
  <sheets>
    <sheet name="1.ฟอร์มรายละเอียดค่าออกข้อสอบ" sheetId="1" r:id="rId1"/>
    <sheet name="2.ฟอร์ม สรุปค่าออกข้อสอบ " sheetId="2" r:id="rId2"/>
    <sheet name="3ฟอร์ม รายละเอียดค่าตรวจข้อสอบ " sheetId="3" r:id="rId3"/>
    <sheet name="4 ฟอร์ม สรุปค่าตรวจข้อสอบ " sheetId="4" r:id="rId4"/>
    <sheet name="คำอธิบาย" sheetId="5" r:id="rId5"/>
    <sheet name="ตย.1 รายละเอียดค่าออกข้อสอบ  " sheetId="6" r:id="rId6"/>
    <sheet name="ตย.2 สรุปค่าออกข้อสอบ" sheetId="7" r:id="rId7"/>
    <sheet name="ตย.3 รายละเอียดค่าตรวจข้อสอบ" sheetId="8" r:id="rId8"/>
    <sheet name="ตย.4 สรุปค่าตรวจข้อสอบ" sheetId="9" r:id="rId9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winxp</author>
    <author>Windows User</author>
  </authors>
  <commentList>
    <comment ref="E2" authorId="0">
      <text>
        <r>
          <rPr>
            <b/>
            <sz val="8"/>
            <rFont val="Tahoma"/>
            <family val="2"/>
          </rPr>
          <t xml:space="preserve">  
วิธีกรอก เช่น 1 2  3</t>
        </r>
      </text>
    </comment>
    <comment ref="G2" authorId="0">
      <text>
        <r>
          <rPr>
            <b/>
            <sz val="8"/>
            <rFont val="Tahoma"/>
            <family val="2"/>
          </rPr>
          <t xml:space="preserve">
เช่น 2562</t>
        </r>
      </text>
    </comment>
    <comment ref="D5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พิมพ์  1/10/19
</t>
        </r>
      </text>
    </comment>
    <comment ref="E5" authorId="1">
      <text>
        <r>
          <rPr>
            <sz val="9"/>
            <rFont val="Tahoma"/>
            <family val="2"/>
          </rPr>
          <t xml:space="preserve">
เช่น 0801312 กม.ครอบครัว</t>
        </r>
      </text>
    </comment>
    <comment ref="F5" authorId="0">
      <text>
        <r>
          <rPr>
            <b/>
            <sz val="8"/>
            <rFont val="Tahoma"/>
            <family val="2"/>
          </rPr>
          <t xml:space="preserve">winxp
</t>
        </r>
        <r>
          <rPr>
            <sz val="8"/>
            <rFont val="Tahoma"/>
            <family val="2"/>
          </rPr>
          <t>อัตนัย หรือ ปรนัย</t>
        </r>
      </text>
    </comment>
    <comment ref="G5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เช่น 5 ข้อ ใส่เฉพาะตัวเลข</t>
        </r>
      </text>
    </comment>
    <comment ref="H5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ค่าออกข้อสอบข้อละ 50 บาท  ใส่เฉพาะตัวเลข </t>
        </r>
      </text>
    </comment>
    <comment ref="I5" authorId="0">
      <text>
        <r>
          <rPr>
            <b/>
            <sz val="8"/>
            <rFont val="Tahoma"/>
            <family val="2"/>
          </rPr>
          <t xml:space="preserve">winxp:
</t>
        </r>
        <r>
          <rPr>
            <sz val="8"/>
            <rFont val="Tahoma"/>
            <family val="2"/>
          </rPr>
          <t>ใส่จำนวนนิสิต (เฉพาะตัวเลข) เช่น 100</t>
        </r>
      </text>
    </comment>
    <comment ref="J5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ห้ามลบตั้งสูตรไว้</t>
        </r>
      </text>
    </comment>
    <comment ref="D6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พิมพ์  1/10/19
</t>
        </r>
      </text>
    </comment>
    <comment ref="F6" authorId="0">
      <text>
        <r>
          <rPr>
            <b/>
            <sz val="8"/>
            <rFont val="Tahoma"/>
            <family val="2"/>
          </rPr>
          <t xml:space="preserve">winxp
</t>
        </r>
        <r>
          <rPr>
            <sz val="8"/>
            <rFont val="Tahoma"/>
            <family val="2"/>
          </rPr>
          <t>อัตนัย หรือ ปรนัย</t>
        </r>
      </text>
    </comment>
    <comment ref="G6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เช่น 5 ข้อ ใส่เฉพาะตัวเลข</t>
        </r>
      </text>
    </comment>
    <comment ref="H6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ค่าออกข้อสอบข้อละ 50 บาท  ใส่เฉพาะตัวเลข </t>
        </r>
      </text>
    </comment>
    <comment ref="I6" authorId="0">
      <text>
        <r>
          <rPr>
            <b/>
            <sz val="8"/>
            <rFont val="Tahoma"/>
            <family val="2"/>
          </rPr>
          <t xml:space="preserve">winxp:
</t>
        </r>
        <r>
          <rPr>
            <sz val="8"/>
            <rFont val="Tahoma"/>
            <family val="2"/>
          </rPr>
          <t>ใส่จำนวนนิสิต (เฉพาะตัวเลข) เช่น 100</t>
        </r>
      </text>
    </comment>
    <comment ref="D7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พิมพ์  1/10/19
</t>
        </r>
      </text>
    </comment>
    <comment ref="F7" authorId="0">
      <text>
        <r>
          <rPr>
            <b/>
            <sz val="8"/>
            <rFont val="Tahoma"/>
            <family val="2"/>
          </rPr>
          <t xml:space="preserve">winxp
</t>
        </r>
        <r>
          <rPr>
            <sz val="8"/>
            <rFont val="Tahoma"/>
            <family val="2"/>
          </rPr>
          <t>อัตนัย หรือ ปรนัย</t>
        </r>
      </text>
    </comment>
    <comment ref="G7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เช่น 5 ข้อ ใส่เฉพาะตัวเลข</t>
        </r>
      </text>
    </comment>
    <comment ref="H7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ค่าออกข้อสอบข้อละ 50 บาท  ใส่เฉพาะตัวเลข </t>
        </r>
      </text>
    </comment>
    <comment ref="I7" authorId="0">
      <text>
        <r>
          <rPr>
            <b/>
            <sz val="8"/>
            <rFont val="Tahoma"/>
            <family val="2"/>
          </rPr>
          <t xml:space="preserve">winxp:
</t>
        </r>
        <r>
          <rPr>
            <sz val="8"/>
            <rFont val="Tahoma"/>
            <family val="2"/>
          </rPr>
          <t>ใส่จำนวนนิสิต (เฉพาะตัวเลข) เช่น 100</t>
        </r>
      </text>
    </comment>
    <comment ref="B17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ลิ้งอัตโนมัติ ห้ามลบ</t>
        </r>
      </text>
    </comment>
    <comment ref="D17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ไม่ต้องคีย์</t>
        </r>
      </text>
    </comment>
    <comment ref="G17" authorId="1">
      <text>
        <r>
          <rPr>
            <sz val="9"/>
            <rFont val="Tahoma"/>
            <family val="2"/>
          </rPr>
          <t xml:space="preserve">
ไม่ต้องคีย์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ลิ้งอัตโนมัติ ห้ามลบ</t>
        </r>
      </text>
    </comment>
    <comment ref="E6" authorId="1">
      <text>
        <r>
          <rPr>
            <sz val="9"/>
            <rFont val="Tahoma"/>
            <family val="2"/>
          </rPr>
          <t xml:space="preserve">
เช่น 0801312 กม.ครอบครัว</t>
        </r>
      </text>
    </comment>
    <comment ref="E7" authorId="1">
      <text>
        <r>
          <rPr>
            <sz val="9"/>
            <rFont val="Tahoma"/>
            <family val="2"/>
          </rPr>
          <t xml:space="preserve">
เช่น 0801312 กม.ครอบครัว</t>
        </r>
      </text>
    </comment>
  </commentList>
</comments>
</file>

<file path=xl/comments2.xml><?xml version="1.0" encoding="utf-8"?>
<comments xmlns="http://schemas.openxmlformats.org/spreadsheetml/2006/main">
  <authors>
    <author>winxp</author>
    <author>Windows User</author>
  </authors>
  <commentList>
    <comment ref="C5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ลิ้งอัตโนมัติ</t>
        </r>
      </text>
    </comment>
    <comment ref="A10" authorId="0">
      <text>
        <r>
          <rPr>
            <sz val="8"/>
            <rFont val="Tahoma"/>
            <family val="2"/>
          </rPr>
          <t xml:space="preserve">
ลิ้งอัตโนมัติ
</t>
        </r>
      </text>
    </comment>
    <comment ref="C10" authorId="1">
      <text>
        <r>
          <rPr>
            <b/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ลิ้งอัตโนมัติ</t>
        </r>
      </text>
    </comment>
    <comment ref="D10" authorId="1">
      <text>
        <r>
          <rPr>
            <b/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ลิ้งอัตโนมัติ</t>
        </r>
      </text>
    </comment>
    <comment ref="E10" authorId="1">
      <text>
        <r>
          <rPr>
            <sz val="8"/>
            <rFont val="Tahoma"/>
            <family val="2"/>
          </rPr>
          <t xml:space="preserve">ลิ้งอัตโนมัติ
</t>
        </r>
      </text>
    </comment>
    <comment ref="F10" authorId="1">
      <text>
        <r>
          <rPr>
            <sz val="9"/>
            <rFont val="Tahoma"/>
            <family val="2"/>
          </rPr>
          <t xml:space="preserve">
สูตร ห้ามลบ</t>
        </r>
      </text>
    </comment>
    <comment ref="F14" authorId="1">
      <text>
        <r>
          <rPr>
            <sz val="9"/>
            <rFont val="Tahoma"/>
            <family val="2"/>
          </rPr>
          <t xml:space="preserve">สูตร ห้ามลบ
</t>
        </r>
      </text>
    </comment>
    <comment ref="E18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ห้ามลบ</t>
        </r>
      </text>
    </comment>
    <comment ref="B20" authorId="1">
      <text>
        <r>
          <rPr>
            <sz val="9"/>
            <rFont val="Tahoma"/>
            <family val="2"/>
          </rPr>
          <t xml:space="preserve">สูตร ห้ามลบ
</t>
        </r>
      </text>
    </comment>
    <comment ref="D20" authorId="0">
      <text>
        <r>
          <rPr>
            <sz val="8"/>
            <rFont val="Tahoma"/>
            <family val="2"/>
          </rPr>
          <t xml:space="preserve">
สูตรห้ามลบ</t>
        </r>
      </text>
    </comment>
    <comment ref="E23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ห้ามลบ
</t>
        </r>
      </text>
    </comment>
    <comment ref="E27" authorId="1">
      <text>
        <r>
          <rPr>
            <sz val="9"/>
            <rFont val="Tahoma"/>
            <family val="2"/>
          </rPr>
          <t xml:space="preserve">
ไม่ต้องคีย์</t>
        </r>
      </text>
    </comment>
    <comment ref="E31" authorId="1">
      <text>
        <r>
          <rPr>
            <sz val="9"/>
            <rFont val="Tahoma"/>
            <family val="2"/>
          </rPr>
          <t xml:space="preserve">
ไม่ต้องคีย์</t>
        </r>
      </text>
    </comment>
  </commentList>
</comments>
</file>

<file path=xl/comments3.xml><?xml version="1.0" encoding="utf-8"?>
<comments xmlns="http://schemas.openxmlformats.org/spreadsheetml/2006/main">
  <authors>
    <author>winxp</author>
    <author>Windows User</author>
  </authors>
  <commentList>
    <comment ref="E2" authorId="0">
      <text>
        <r>
          <rPr>
            <b/>
            <sz val="8"/>
            <rFont val="Tahoma"/>
            <family val="2"/>
          </rPr>
          <t xml:space="preserve">  
วิธีกรอก เช่น 1 2  3</t>
        </r>
      </text>
    </comment>
    <comment ref="G2" authorId="0">
      <text>
        <r>
          <rPr>
            <b/>
            <sz val="8"/>
            <rFont val="Tahoma"/>
            <family val="2"/>
          </rPr>
          <t xml:space="preserve">
เช่น 2562</t>
        </r>
      </text>
    </comment>
    <comment ref="F5" authorId="0">
      <text>
        <r>
          <rPr>
            <b/>
            <sz val="8"/>
            <rFont val="Tahoma"/>
            <family val="2"/>
          </rPr>
          <t xml:space="preserve">winxp
</t>
        </r>
        <r>
          <rPr>
            <sz val="8"/>
            <rFont val="Tahoma"/>
            <family val="2"/>
          </rPr>
          <t>อัตนัย หรือ ปรนัย</t>
        </r>
      </text>
    </comment>
    <comment ref="G5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เช่น 5 ข้อ ใส่เฉพาะตัวเลข</t>
        </r>
      </text>
    </comment>
    <comment ref="H5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ค่าตรวจข้อสอบข้อละ 3 บาท ไม่เกิน 5 ข้อ ใส่เฉพาะตัวเลข 3</t>
        </r>
      </text>
    </comment>
    <comment ref="I5" authorId="0">
      <text>
        <r>
          <rPr>
            <b/>
            <sz val="8"/>
            <rFont val="Tahoma"/>
            <family val="2"/>
          </rPr>
          <t xml:space="preserve">winxp:
</t>
        </r>
        <r>
          <rPr>
            <sz val="8"/>
            <rFont val="Tahoma"/>
            <family val="2"/>
          </rPr>
          <t>ใส่จำนวนนิสิต (เฉพาะตัวเลข) เช่น 100</t>
        </r>
      </text>
    </comment>
    <comment ref="J5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ห้ามลบตั้งสูตรไว้</t>
        </r>
      </text>
    </comment>
    <comment ref="F6" authorId="0">
      <text>
        <r>
          <rPr>
            <b/>
            <sz val="8"/>
            <rFont val="Tahoma"/>
            <family val="2"/>
          </rPr>
          <t xml:space="preserve">winxp
</t>
        </r>
        <r>
          <rPr>
            <sz val="8"/>
            <rFont val="Tahoma"/>
            <family val="2"/>
          </rPr>
          <t>อัตนัย หรือ ปรนัย</t>
        </r>
      </text>
    </comment>
    <comment ref="G6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เช่น 5 ข้อ ใส่เฉพาะตัวเลข</t>
        </r>
      </text>
    </comment>
    <comment ref="H6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ค่าออกข้อสอบข้อละ 50 บาท  ใส่เฉพาะตัวเลข </t>
        </r>
      </text>
    </comment>
    <comment ref="I6" authorId="0">
      <text>
        <r>
          <rPr>
            <b/>
            <sz val="8"/>
            <rFont val="Tahoma"/>
            <family val="2"/>
          </rPr>
          <t xml:space="preserve">winxp:
</t>
        </r>
        <r>
          <rPr>
            <sz val="8"/>
            <rFont val="Tahoma"/>
            <family val="2"/>
          </rPr>
          <t>ใส่จำนวนนิสิต (เฉพาะตัวเลข) เช่น 100</t>
        </r>
      </text>
    </comment>
    <comment ref="F7" authorId="0">
      <text>
        <r>
          <rPr>
            <b/>
            <sz val="8"/>
            <rFont val="Tahoma"/>
            <family val="2"/>
          </rPr>
          <t xml:space="preserve">winxp
</t>
        </r>
        <r>
          <rPr>
            <sz val="8"/>
            <rFont val="Tahoma"/>
            <family val="2"/>
          </rPr>
          <t>อัตนัย หรือ ปรนัย</t>
        </r>
      </text>
    </comment>
    <comment ref="G7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เช่น 5 ข้อ ใส่เฉพาะตัวเลข</t>
        </r>
      </text>
    </comment>
    <comment ref="H7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ค่าออกข้อสอบข้อละ 50 บาท  ใส่เฉพาะตัวเลข </t>
        </r>
      </text>
    </comment>
    <comment ref="I7" authorId="0">
      <text>
        <r>
          <rPr>
            <b/>
            <sz val="8"/>
            <rFont val="Tahoma"/>
            <family val="2"/>
          </rPr>
          <t xml:space="preserve">winxp:
</t>
        </r>
        <r>
          <rPr>
            <sz val="8"/>
            <rFont val="Tahoma"/>
            <family val="2"/>
          </rPr>
          <t>ใส่จำนวนนิสิต (เฉพาะตัวเลข) เช่น 100</t>
        </r>
      </text>
    </comment>
    <comment ref="B17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ลิ้งอัตโนมัติ ห้ามลบ</t>
        </r>
      </text>
    </comment>
    <comment ref="D17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ไม่ต้องคีย์</t>
        </r>
      </text>
    </comment>
    <comment ref="G17" authorId="1">
      <text>
        <r>
          <rPr>
            <sz val="9"/>
            <rFont val="Tahoma"/>
            <family val="2"/>
          </rPr>
          <t xml:space="preserve">
ไม่ต้องคีย์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ลิ้งอัตโนมัติ ห้ามลบ</t>
        </r>
      </text>
    </comment>
    <comment ref="D5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พิมพ์  1/10/19
</t>
        </r>
      </text>
    </comment>
    <comment ref="D6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พิมพ์  1/10/19
</t>
        </r>
      </text>
    </comment>
    <comment ref="D7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พิมพ์  1/10/19
</t>
        </r>
      </text>
    </comment>
    <comment ref="E5" authorId="1">
      <text>
        <r>
          <rPr>
            <sz val="9"/>
            <rFont val="Tahoma"/>
            <family val="2"/>
          </rPr>
          <t xml:space="preserve">
ให้ใช้วีธี copy มาวางจากฟอร์มรายละเอียดค่าออกข้อสอบ</t>
        </r>
      </text>
    </comment>
  </commentList>
</comments>
</file>

<file path=xl/comments4.xml><?xml version="1.0" encoding="utf-8"?>
<comments xmlns="http://schemas.openxmlformats.org/spreadsheetml/2006/main">
  <authors>
    <author>winxp</author>
    <author>Windows User</author>
  </authors>
  <commentList>
    <comment ref="C5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ลิ้งอัตโนมัติ</t>
        </r>
      </text>
    </comment>
    <comment ref="A10" authorId="0">
      <text>
        <r>
          <rPr>
            <sz val="8"/>
            <rFont val="Tahoma"/>
            <family val="2"/>
          </rPr>
          <t xml:space="preserve">
ลิ้งอัตโนมัติ
</t>
        </r>
      </text>
    </comment>
    <comment ref="C10" authorId="1">
      <text>
        <r>
          <rPr>
            <b/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ลิ้งอัตโนมัติ</t>
        </r>
      </text>
    </comment>
    <comment ref="D10" authorId="1">
      <text>
        <r>
          <rPr>
            <b/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ลิ้งอัตโนมัติ</t>
        </r>
      </text>
    </comment>
    <comment ref="E10" authorId="1">
      <text>
        <r>
          <rPr>
            <sz val="8"/>
            <rFont val="Tahoma"/>
            <family val="2"/>
          </rPr>
          <t xml:space="preserve">ลิ้งอัตโนมัติ
</t>
        </r>
      </text>
    </comment>
    <comment ref="F10" authorId="1">
      <text>
        <r>
          <rPr>
            <sz val="9"/>
            <rFont val="Tahoma"/>
            <family val="2"/>
          </rPr>
          <t xml:space="preserve">
สูตร ห้ามลบ</t>
        </r>
      </text>
    </comment>
    <comment ref="F14" authorId="1">
      <text>
        <r>
          <rPr>
            <sz val="9"/>
            <rFont val="Tahoma"/>
            <family val="2"/>
          </rPr>
          <t xml:space="preserve">สูตร ห้ามลบ
</t>
        </r>
      </text>
    </comment>
    <comment ref="E18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ห้ามลบ</t>
        </r>
      </text>
    </comment>
    <comment ref="B20" authorId="1">
      <text>
        <r>
          <rPr>
            <sz val="9"/>
            <rFont val="Tahoma"/>
            <family val="2"/>
          </rPr>
          <t xml:space="preserve">สูตร ห้ามลบ
</t>
        </r>
      </text>
    </comment>
    <comment ref="D20" authorId="0">
      <text>
        <r>
          <rPr>
            <sz val="8"/>
            <rFont val="Tahoma"/>
            <family val="2"/>
          </rPr>
          <t xml:space="preserve">
สูตรห้ามลบ</t>
        </r>
      </text>
    </comment>
    <comment ref="E23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ห้ามลบ
</t>
        </r>
      </text>
    </comment>
    <comment ref="E27" authorId="1">
      <text>
        <r>
          <rPr>
            <sz val="9"/>
            <rFont val="Tahoma"/>
            <family val="2"/>
          </rPr>
          <t xml:space="preserve">
ไม่ต้องคีย์</t>
        </r>
      </text>
    </comment>
    <comment ref="E31" authorId="1">
      <text>
        <r>
          <rPr>
            <sz val="9"/>
            <rFont val="Tahoma"/>
            <family val="2"/>
          </rPr>
          <t xml:space="preserve">
ไม่ต้องคีย์</t>
        </r>
      </text>
    </comment>
  </commentList>
</comments>
</file>

<file path=xl/comments6.xml><?xml version="1.0" encoding="utf-8"?>
<comments xmlns="http://schemas.openxmlformats.org/spreadsheetml/2006/main">
  <authors>
    <author>winxp</author>
    <author>Windows User</author>
  </authors>
  <commentList>
    <comment ref="F5" authorId="0">
      <text>
        <r>
          <rPr>
            <b/>
            <sz val="8"/>
            <rFont val="Tahoma"/>
            <family val="2"/>
          </rPr>
          <t xml:space="preserve">winxp
</t>
        </r>
        <r>
          <rPr>
            <sz val="8"/>
            <rFont val="Tahoma"/>
            <family val="2"/>
          </rPr>
          <t>อัตนัย หรือ ปรนัย</t>
        </r>
      </text>
    </comment>
    <comment ref="G5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เช่น 5 ข้อ ใส่เฉพาะตัวเลข</t>
        </r>
      </text>
    </comment>
    <comment ref="D5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พิมพ์  1/10/19
</t>
        </r>
      </text>
    </comment>
    <comment ref="H5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ค่าออกข้อสอบข้อละ 50 บาท  ใส่เฉพาะตัวเลข </t>
        </r>
      </text>
    </comment>
    <comment ref="I5" authorId="0">
      <text>
        <r>
          <rPr>
            <b/>
            <sz val="8"/>
            <rFont val="Tahoma"/>
            <family val="2"/>
          </rPr>
          <t xml:space="preserve">winxp:
</t>
        </r>
        <r>
          <rPr>
            <sz val="8"/>
            <rFont val="Tahoma"/>
            <family val="2"/>
          </rPr>
          <t>ใส่จำนวนนิสิต (เฉพาะตัวเลข) เช่น 100</t>
        </r>
      </text>
    </comment>
    <comment ref="J5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ห้ามลบตั้งสูตรไว้</t>
        </r>
      </text>
    </comment>
    <comment ref="B17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ลิ้งอัตโนมัติ ห้ามลบ</t>
        </r>
      </text>
    </comment>
    <comment ref="D17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ไม่ต้องคีย์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ลิ้งอัตโนมัติ ห้ามลบ</t>
        </r>
      </text>
    </comment>
    <comment ref="E2" authorId="0">
      <text>
        <r>
          <rPr>
            <b/>
            <sz val="8"/>
            <rFont val="Tahoma"/>
            <family val="2"/>
          </rPr>
          <t xml:space="preserve">  
วิธีกรอก เช่น 1 2  3</t>
        </r>
      </text>
    </comment>
    <comment ref="G2" authorId="0">
      <text>
        <r>
          <rPr>
            <b/>
            <sz val="8"/>
            <rFont val="Tahoma"/>
            <family val="2"/>
          </rPr>
          <t xml:space="preserve">
เช่น 2562</t>
        </r>
      </text>
    </comment>
    <comment ref="D6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พิมพ์  1/10/19
</t>
        </r>
      </text>
    </comment>
    <comment ref="F6" authorId="0">
      <text>
        <r>
          <rPr>
            <b/>
            <sz val="8"/>
            <rFont val="Tahoma"/>
            <family val="2"/>
          </rPr>
          <t xml:space="preserve">winxp
</t>
        </r>
        <r>
          <rPr>
            <sz val="8"/>
            <rFont val="Tahoma"/>
            <family val="2"/>
          </rPr>
          <t>อัตนัย หรือ ปรนัย</t>
        </r>
      </text>
    </comment>
    <comment ref="H6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ค่าออกข้อสอบข้อละ 50 บาท  ใส่เฉพาะตัวเลข </t>
        </r>
      </text>
    </comment>
    <comment ref="I6" authorId="0">
      <text>
        <r>
          <rPr>
            <b/>
            <sz val="8"/>
            <rFont val="Tahoma"/>
            <family val="2"/>
          </rPr>
          <t xml:space="preserve">winxp:
</t>
        </r>
        <r>
          <rPr>
            <sz val="8"/>
            <rFont val="Tahoma"/>
            <family val="2"/>
          </rPr>
          <t>ใส่จำนวนนิสิต (เฉพาะตัวเลข) เช่น 100</t>
        </r>
      </text>
    </comment>
    <comment ref="D7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พิมพ์  1/10/19
</t>
        </r>
      </text>
    </comment>
    <comment ref="F7" authorId="0">
      <text>
        <r>
          <rPr>
            <b/>
            <sz val="8"/>
            <rFont val="Tahoma"/>
            <family val="2"/>
          </rPr>
          <t xml:space="preserve">winxp
</t>
        </r>
        <r>
          <rPr>
            <sz val="8"/>
            <rFont val="Tahoma"/>
            <family val="2"/>
          </rPr>
          <t>อัตนัย หรือ ปรนัย</t>
        </r>
      </text>
    </comment>
    <comment ref="H7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ค่าออกข้อสอบข้อละ 50 บาท  ใส่เฉพาะตัวเลข </t>
        </r>
      </text>
    </comment>
    <comment ref="I7" authorId="0">
      <text>
        <r>
          <rPr>
            <b/>
            <sz val="8"/>
            <rFont val="Tahoma"/>
            <family val="2"/>
          </rPr>
          <t xml:space="preserve">winxp:
</t>
        </r>
        <r>
          <rPr>
            <sz val="8"/>
            <rFont val="Tahoma"/>
            <family val="2"/>
          </rPr>
          <t>ใส่จำนวนนิสิต (เฉพาะตัวเลข) เช่น 100</t>
        </r>
      </text>
    </comment>
    <comment ref="G17" authorId="1">
      <text>
        <r>
          <rPr>
            <sz val="9"/>
            <rFont val="Tahoma"/>
            <family val="2"/>
          </rPr>
          <t xml:space="preserve">
ไม่ต้องคีย์</t>
        </r>
      </text>
    </comment>
    <comment ref="E6" authorId="1">
      <text>
        <r>
          <rPr>
            <sz val="9"/>
            <rFont val="Tahoma"/>
            <family val="2"/>
          </rPr>
          <t xml:space="preserve">
</t>
        </r>
      </text>
    </comment>
    <comment ref="E7" authorId="1">
      <text>
        <r>
          <rPr>
            <sz val="9"/>
            <rFont val="Tahoma"/>
            <family val="2"/>
          </rPr>
          <t xml:space="preserve">
</t>
        </r>
      </text>
    </comment>
    <comment ref="E5" authorId="1">
      <text>
        <r>
          <rPr>
            <sz val="9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เช่น 5 ข้อ ใส่เฉพาะตัวเลข</t>
        </r>
      </text>
    </comment>
    <comment ref="G7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เช่น 5 ข้อ ใส่เฉพาะตัวเลข</t>
        </r>
      </text>
    </comment>
  </commentList>
</comments>
</file>

<file path=xl/comments7.xml><?xml version="1.0" encoding="utf-8"?>
<comments xmlns="http://schemas.openxmlformats.org/spreadsheetml/2006/main">
  <authors>
    <author>winxp</author>
    <author>Windows User</author>
  </authors>
  <commentList>
    <comment ref="E18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ห้ามลบ</t>
        </r>
      </text>
    </comment>
    <comment ref="E23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ห้ามลบ
</t>
        </r>
      </text>
    </comment>
    <comment ref="D20" authorId="0">
      <text>
        <r>
          <rPr>
            <sz val="8"/>
            <rFont val="Tahoma"/>
            <family val="2"/>
          </rPr>
          <t xml:space="preserve">
สูตรห้ามลบ</t>
        </r>
      </text>
    </comment>
    <comment ref="C5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ลิ้งอัตโนมัติ</t>
        </r>
      </text>
    </comment>
    <comment ref="A10" authorId="0">
      <text>
        <r>
          <rPr>
            <sz val="8"/>
            <rFont val="Tahoma"/>
            <family val="2"/>
          </rPr>
          <t xml:space="preserve">
ลิ้งอัตโนมัติ
</t>
        </r>
      </text>
    </comment>
    <comment ref="C10" authorId="1">
      <text>
        <r>
          <rPr>
            <b/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ลิ้งอัตโนมัติ</t>
        </r>
      </text>
    </comment>
    <comment ref="D10" authorId="1">
      <text>
        <r>
          <rPr>
            <b/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ลิ้งอัตโนมัติ</t>
        </r>
      </text>
    </comment>
    <comment ref="E10" authorId="1">
      <text>
        <r>
          <rPr>
            <sz val="8"/>
            <rFont val="Tahoma"/>
            <family val="2"/>
          </rPr>
          <t xml:space="preserve">ลิ้งอัตโนมัติ
</t>
        </r>
      </text>
    </comment>
    <comment ref="F10" authorId="1">
      <text>
        <r>
          <rPr>
            <sz val="9"/>
            <rFont val="Tahoma"/>
            <family val="2"/>
          </rPr>
          <t xml:space="preserve">
สูตร ห้ามลบ</t>
        </r>
      </text>
    </comment>
    <comment ref="F14" authorId="1">
      <text>
        <r>
          <rPr>
            <sz val="9"/>
            <rFont val="Tahoma"/>
            <family val="2"/>
          </rPr>
          <t xml:space="preserve">สูตร ห้ามลบ
</t>
        </r>
      </text>
    </comment>
    <comment ref="B20" authorId="1">
      <text>
        <r>
          <rPr>
            <sz val="9"/>
            <rFont val="Tahoma"/>
            <family val="2"/>
          </rPr>
          <t xml:space="preserve">สูตร ห้ามลบ
</t>
        </r>
      </text>
    </comment>
    <comment ref="E27" authorId="1">
      <text>
        <r>
          <rPr>
            <sz val="9"/>
            <rFont val="Tahoma"/>
            <family val="2"/>
          </rPr>
          <t xml:space="preserve">
ไม่ต้องคีย์</t>
        </r>
      </text>
    </comment>
    <comment ref="E31" authorId="1">
      <text>
        <r>
          <rPr>
            <sz val="9"/>
            <rFont val="Tahoma"/>
            <family val="2"/>
          </rPr>
          <t xml:space="preserve">
ไม่ต้องคีย์</t>
        </r>
      </text>
    </comment>
  </commentList>
</comments>
</file>

<file path=xl/comments8.xml><?xml version="1.0" encoding="utf-8"?>
<comments xmlns="http://schemas.openxmlformats.org/spreadsheetml/2006/main">
  <authors>
    <author>winxp</author>
    <author>Windows User</author>
  </authors>
  <commentList>
    <comment ref="E2" authorId="0">
      <text>
        <r>
          <rPr>
            <b/>
            <sz val="8"/>
            <rFont val="Tahoma"/>
            <family val="2"/>
          </rPr>
          <t xml:space="preserve">  
วิธีกรอก เช่น 1 2  3</t>
        </r>
      </text>
    </comment>
    <comment ref="G2" authorId="0">
      <text>
        <r>
          <rPr>
            <b/>
            <sz val="8"/>
            <rFont val="Tahoma"/>
            <family val="2"/>
          </rPr>
          <t xml:space="preserve">
เช่น 2562</t>
        </r>
      </text>
    </comment>
    <comment ref="D5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พิมพ์  1/10/19
</t>
        </r>
      </text>
    </comment>
    <comment ref="F5" authorId="0">
      <text>
        <r>
          <rPr>
            <b/>
            <sz val="8"/>
            <rFont val="Tahoma"/>
            <family val="2"/>
          </rPr>
          <t xml:space="preserve">winxp
</t>
        </r>
        <r>
          <rPr>
            <sz val="8"/>
            <rFont val="Tahoma"/>
            <family val="2"/>
          </rPr>
          <t>อัตนัย หรือ ปรนัย</t>
        </r>
      </text>
    </comment>
    <comment ref="G5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เช่น 5 ข้อ ใส่เฉพาะตัวเลข</t>
        </r>
      </text>
    </comment>
    <comment ref="H5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ค่าตรวจข้อสอบข้อละ 3 บาท ไม่เกิน 5 ข้อ ใส่เฉพาะตัวเลข 3</t>
        </r>
      </text>
    </comment>
    <comment ref="I5" authorId="0">
      <text>
        <r>
          <rPr>
            <b/>
            <sz val="8"/>
            <rFont val="Tahoma"/>
            <family val="2"/>
          </rPr>
          <t xml:space="preserve">winxp:
</t>
        </r>
        <r>
          <rPr>
            <sz val="8"/>
            <rFont val="Tahoma"/>
            <family val="2"/>
          </rPr>
          <t>ใส่จำนวนนิสิต (เฉพาะตัวเลข) เช่น 100</t>
        </r>
      </text>
    </comment>
    <comment ref="J5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ห้ามลบตั้งสูตรไว้</t>
        </r>
      </text>
    </comment>
    <comment ref="D6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พิมพ์  1/10/19
</t>
        </r>
      </text>
    </comment>
    <comment ref="F6" authorId="0">
      <text>
        <r>
          <rPr>
            <b/>
            <sz val="8"/>
            <rFont val="Tahoma"/>
            <family val="2"/>
          </rPr>
          <t xml:space="preserve">winxp
</t>
        </r>
        <r>
          <rPr>
            <sz val="8"/>
            <rFont val="Tahoma"/>
            <family val="2"/>
          </rPr>
          <t>อัตนัย หรือ ปรนัย</t>
        </r>
      </text>
    </comment>
    <comment ref="G6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เช่น 5 ข้อ ใส่เฉพาะตัวเลข</t>
        </r>
      </text>
    </comment>
    <comment ref="H6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ค่าออกข้อสอบข้อละ 50 บาท  ใส่เฉพาะตัวเลข </t>
        </r>
      </text>
    </comment>
    <comment ref="I6" authorId="0">
      <text>
        <r>
          <rPr>
            <b/>
            <sz val="8"/>
            <rFont val="Tahoma"/>
            <family val="2"/>
          </rPr>
          <t xml:space="preserve">winxp:
</t>
        </r>
        <r>
          <rPr>
            <sz val="8"/>
            <rFont val="Tahoma"/>
            <family val="2"/>
          </rPr>
          <t>ใส่จำนวนนิสิต (เฉพาะตัวเลข) เช่น 100</t>
        </r>
      </text>
    </comment>
    <comment ref="D7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พิมพ์  1/10/19
</t>
        </r>
      </text>
    </comment>
    <comment ref="F7" authorId="0">
      <text>
        <r>
          <rPr>
            <b/>
            <sz val="8"/>
            <rFont val="Tahoma"/>
            <family val="2"/>
          </rPr>
          <t xml:space="preserve">winxp
</t>
        </r>
        <r>
          <rPr>
            <sz val="8"/>
            <rFont val="Tahoma"/>
            <family val="2"/>
          </rPr>
          <t>อัตนัย หรือ ปรนัย</t>
        </r>
      </text>
    </comment>
    <comment ref="G7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เช่น 5 ข้อ ใส่เฉพาะตัวเลข</t>
        </r>
      </text>
    </comment>
    <comment ref="H7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ค่าออกข้อสอบข้อละ 50 บาท  ใส่เฉพาะตัวเลข </t>
        </r>
      </text>
    </comment>
    <comment ref="I7" authorId="0">
      <text>
        <r>
          <rPr>
            <b/>
            <sz val="8"/>
            <rFont val="Tahoma"/>
            <family val="2"/>
          </rPr>
          <t xml:space="preserve">winxp:
</t>
        </r>
        <r>
          <rPr>
            <sz val="8"/>
            <rFont val="Tahoma"/>
            <family val="2"/>
          </rPr>
          <t>ใส่จำนวนนิสิต (เฉพาะตัวเลข) เช่น 100</t>
        </r>
      </text>
    </comment>
    <comment ref="B17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ลิ้งอัตโนมัติ ห้ามลบ</t>
        </r>
      </text>
    </comment>
    <comment ref="D17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ไม่ต้องคีย์</t>
        </r>
      </text>
    </comment>
    <comment ref="G17" authorId="1">
      <text>
        <r>
          <rPr>
            <sz val="9"/>
            <rFont val="Tahoma"/>
            <family val="2"/>
          </rPr>
          <t xml:space="preserve">
ไม่ต้องคีย์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ลิ้งอัตโนมัติ ห้ามลบ</t>
        </r>
      </text>
    </comment>
    <comment ref="E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ให้ copy มาวางจากแบบฟอร์มรายลียดค่าออกข้อสอบ</t>
        </r>
      </text>
    </comment>
  </commentList>
</comments>
</file>

<file path=xl/comments9.xml><?xml version="1.0" encoding="utf-8"?>
<comments xmlns="http://schemas.openxmlformats.org/spreadsheetml/2006/main">
  <authors>
    <author>winxp</author>
    <author>Windows User</author>
  </authors>
  <commentList>
    <comment ref="C5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ลิ้งอัตโนมัติ</t>
        </r>
      </text>
    </comment>
    <comment ref="A10" authorId="0">
      <text>
        <r>
          <rPr>
            <sz val="8"/>
            <rFont val="Tahoma"/>
            <family val="2"/>
          </rPr>
          <t xml:space="preserve">
ลิ้งอัตโนมัติ
</t>
        </r>
      </text>
    </comment>
    <comment ref="C10" authorId="1">
      <text>
        <r>
          <rPr>
            <b/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ลิ้งอัตโนมัติ</t>
        </r>
      </text>
    </comment>
    <comment ref="D10" authorId="1">
      <text>
        <r>
          <rPr>
            <b/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ลิ้งอัตโนมัติ</t>
        </r>
      </text>
    </comment>
    <comment ref="E10" authorId="1">
      <text>
        <r>
          <rPr>
            <sz val="8"/>
            <rFont val="Tahoma"/>
            <family val="2"/>
          </rPr>
          <t xml:space="preserve">ลิ้งอัตโนมัติ
</t>
        </r>
      </text>
    </comment>
    <comment ref="F10" authorId="1">
      <text>
        <r>
          <rPr>
            <sz val="9"/>
            <rFont val="Tahoma"/>
            <family val="2"/>
          </rPr>
          <t xml:space="preserve">
สูตร ห้ามลบ</t>
        </r>
      </text>
    </comment>
    <comment ref="F14" authorId="1">
      <text>
        <r>
          <rPr>
            <sz val="9"/>
            <rFont val="Tahoma"/>
            <family val="2"/>
          </rPr>
          <t xml:space="preserve">สูตร ห้ามลบ
</t>
        </r>
      </text>
    </comment>
    <comment ref="E18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ห้ามลบ</t>
        </r>
      </text>
    </comment>
    <comment ref="B20" authorId="1">
      <text>
        <r>
          <rPr>
            <sz val="9"/>
            <rFont val="Tahoma"/>
            <family val="2"/>
          </rPr>
          <t xml:space="preserve">สูตร ห้ามลบ
</t>
        </r>
      </text>
    </comment>
    <comment ref="D20" authorId="0">
      <text>
        <r>
          <rPr>
            <sz val="8"/>
            <rFont val="Tahoma"/>
            <family val="2"/>
          </rPr>
          <t xml:space="preserve">
สูตรห้ามลบ</t>
        </r>
      </text>
    </comment>
    <comment ref="E23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ห้ามลบ
</t>
        </r>
      </text>
    </comment>
    <comment ref="E27" authorId="1">
      <text>
        <r>
          <rPr>
            <sz val="9"/>
            <rFont val="Tahoma"/>
            <family val="2"/>
          </rPr>
          <t xml:space="preserve">
ไม่ต้องคีย์</t>
        </r>
      </text>
    </comment>
    <comment ref="E31" authorId="1">
      <text>
        <r>
          <rPr>
            <sz val="9"/>
            <rFont val="Tahoma"/>
            <family val="2"/>
          </rPr>
          <t xml:space="preserve">
ไม่ต้องคีย์</t>
        </r>
      </text>
    </comment>
  </commentList>
</comments>
</file>

<file path=xl/sharedStrings.xml><?xml version="1.0" encoding="utf-8"?>
<sst xmlns="http://schemas.openxmlformats.org/spreadsheetml/2006/main" count="332" uniqueCount="90">
  <si>
    <t>มหาวิทยาลัยทักษิณ</t>
  </si>
  <si>
    <t>วันที่</t>
  </si>
  <si>
    <t>ข้าพเจ้า</t>
  </si>
  <si>
    <t>ประจำภาคเรียน</t>
  </si>
  <si>
    <t>รหัสวิชา/ชื่อวิชา</t>
  </si>
  <si>
    <t>ตามหลักเกณฑ์การจ่ายเงินรายได้ในการจัดการศึกษา</t>
  </si>
  <si>
    <t>อัตรา/หน่วย</t>
  </si>
  <si>
    <t>รวมเป็นเงิน</t>
  </si>
  <si>
    <t>หมายเหตุ</t>
  </si>
  <si>
    <t>รวมเป็นเงินทั้งสิ้น</t>
  </si>
  <si>
    <t>(</t>
  </si>
  <si>
    <t>)</t>
  </si>
  <si>
    <t>ลงชื่อ...........................................................................ผู้เบิก</t>
  </si>
  <si>
    <t>ข้าพเจ้าได้รับเงิน</t>
  </si>
  <si>
    <t>ข้าพเจ้าขอรับรองว่าบุคคลผู้นี้ได้มาปฏิบัติงานตามนี้จริง ดังแสดงหลักฐานที่แนบ</t>
  </si>
  <si>
    <t>ลงชื่อ...........................................................................ผู้รับเงิน</t>
  </si>
  <si>
    <t>ลงชื่อ...........................................................................ผู้รับรอง</t>
  </si>
  <si>
    <t>ขอเบิกเงินค่าออกข้อสอบ</t>
  </si>
  <si>
    <t>จำนวนนิสิต</t>
  </si>
  <si>
    <t>แบบใบเบิกเงินค่าออกข้อสอบ ระดับปริญญาตรี</t>
  </si>
  <si>
    <t>ลำดับที่</t>
  </si>
  <si>
    <t>ชื่อ - สกุล</t>
  </si>
  <si>
    <t xml:space="preserve">ตำแหน่ง </t>
  </si>
  <si>
    <t>รหัส/ชื่อวิชา</t>
  </si>
  <si>
    <t>รวมเงิน</t>
  </si>
  <si>
    <t>แบบคำตอบ</t>
  </si>
  <si>
    <t>จำนวนข้อสอบ</t>
  </si>
  <si>
    <t>จำนวนเงิน</t>
  </si>
  <si>
    <t>รวม</t>
  </si>
  <si>
    <t>ผู้เบิก</t>
  </si>
  <si>
    <t>ผู้รับรอง</t>
  </si>
  <si>
    <t>ผู้อนุมัติ</t>
  </si>
  <si>
    <t>ลงชื่อ..............................................</t>
  </si>
  <si>
    <t>วันที่................................................</t>
  </si>
  <si>
    <t>คณะนิติศาสตร์ ประจำภาคเรียน</t>
  </si>
  <si>
    <t>ปีการศึกษา</t>
  </si>
  <si>
    <t>)                                 (</t>
  </si>
  <si>
    <t>ขอเบิกเงินค่าตรวจข้อสอบ</t>
  </si>
  <si>
    <t>แบบใบเบิกเงินค่าตรวจข้อสอบ ระดับปริญญาตรี</t>
  </si>
  <si>
    <t>ตำแหน่ง</t>
  </si>
  <si>
    <t>ตำแหน่ง.</t>
  </si>
  <si>
    <t xml:space="preserve">บาท             </t>
  </si>
  <si>
    <t>อัตนัย</t>
  </si>
  <si>
    <t>อาจารย์</t>
  </si>
  <si>
    <t>ลงชื่อ...........................................................................อนุมัติ</t>
  </si>
  <si>
    <t>จำนวน
ผู้เข้าสอบ</t>
  </si>
  <si>
    <t>ระบุ</t>
  </si>
  <si>
    <t>ระบุภาคเรียนเป็นตัวเลข</t>
  </si>
  <si>
    <t>ระบุชื่ออาจารย์</t>
  </si>
  <si>
    <t>วัน เดือน ปี
สอบ</t>
  </si>
  <si>
    <t>ระบุวันสอบ</t>
  </si>
  <si>
    <t>ระบุรหัสวิชา และ รายวิชา</t>
  </si>
  <si>
    <t>ระบุจำนวนนิสิต</t>
  </si>
  <si>
    <t>* กรณีสอบมากกว่า 1 รายวิชาให้ระบุตามลำดับวันที่สอบ</t>
  </si>
  <si>
    <t>รองคณบดี</t>
  </si>
  <si>
    <t>)             (</t>
  </si>
  <si>
    <t>คณบดี</t>
  </si>
  <si>
    <r>
      <t>เรื่อง</t>
    </r>
    <r>
      <rPr>
        <sz val="16"/>
        <rFont val="TH SarabunPSK"/>
        <family val="2"/>
      </rPr>
      <t xml:space="preserve">    ขอเบิกค่าออกข้อสอบ นิสิตระดับปริญญาตรี ภาคสมทบ คณะนิติศาสตร์</t>
    </r>
  </si>
  <si>
    <r>
      <t>เรียน</t>
    </r>
    <r>
      <rPr>
        <sz val="16"/>
        <rFont val="TH SarabunPSK"/>
        <family val="2"/>
      </rPr>
      <t xml:space="preserve">   คณบดีคณะนิติศาสตร์</t>
    </r>
  </si>
  <si>
    <r>
      <t xml:space="preserve">ปีการศึกษา </t>
    </r>
    <r>
      <rPr>
        <b/>
        <i/>
        <sz val="16"/>
        <rFont val="TH SarabunPSK"/>
        <family val="2"/>
      </rPr>
      <t xml:space="preserve">             </t>
    </r>
  </si>
  <si>
    <t xml:space="preserve">      อาจารย์พิเศษ</t>
  </si>
  <si>
    <r>
      <rPr>
        <sz val="16"/>
        <rFont val="Wingdings 2"/>
        <family val="1"/>
      </rPr>
      <t>R</t>
    </r>
    <r>
      <rPr>
        <sz val="16"/>
        <rFont val="TH SarabunPSK"/>
        <family val="2"/>
      </rPr>
      <t xml:space="preserve">  อาจารย์ประจำ</t>
    </r>
  </si>
  <si>
    <t>จำนวนข้อสอบที่เบิก</t>
  </si>
  <si>
    <t>ศึกษาระดับปริญญาตรี ภาคสมทบ  หลักสูตรนิติศาสตรบัณฑิต สาขาวิชานิติศาสตร์   ดังนี้</t>
  </si>
  <si>
    <t>4. ข้อสอบ</t>
  </si>
  <si>
    <r>
      <t>เรื่อง</t>
    </r>
    <r>
      <rPr>
        <sz val="16"/>
        <rFont val="TH SarabunPSK"/>
        <family val="2"/>
      </rPr>
      <t xml:space="preserve">    ขอเบิกค่าตรวจข้อสอบ นิสิตระดับปริญญาตรี ภาคสมทบ คณะนิติศาสตร์</t>
    </r>
  </si>
  <si>
    <t>ระบุรหัสวิชา และชื่อรายวิชา</t>
  </si>
  <si>
    <t>อัตรา</t>
  </si>
  <si>
    <t>ระบุจำนวนข้อสอบ</t>
  </si>
  <si>
    <t>เอกสารแนบประกอบการเบิกจ่าย : อัตราการเบิก 50 บาท / ข้อ ไม่เกิน 5 ข้อ/ครั้ง</t>
  </si>
  <si>
    <t>เอกสารแนบประกอบการเบิกจ่าย : อัตราข้อละ 3 บาท/ข้อ  เบิกได้ไม่เกิน 5 ข้อ /ครั้ง</t>
  </si>
  <si>
    <t>3. รายชื่อนิสิตที่มีลายเซ็นต์เข้าสอบ (ต้นฉบับ) ใช้ชุดเดียวกับค่าออกข้อสอบ</t>
  </si>
  <si>
    <t>3. รายชื่อนิสิตที่มีลายเซ็นต์เข้าสอบ (ต้นฉบับ) ใช้ชุดเดียวกับค่าตรวจข้อสอบ</t>
  </si>
  <si>
    <t>1. รายละเอียดค่าออกข้อสอบ (ตามแบบฟอร์มรายละเอียดค่าออกข้อสอบ)</t>
  </si>
  <si>
    <t>2. สรุปค่าออกข้อสอบ (ตามแบบฟอร์มสรุปค่าออกข้อสอบ)</t>
  </si>
  <si>
    <t>1. รายละเอียดค่าตรวจข้อสอบ (ตามแบบฟอร์มรายละเอียดค่าตรวจข้อสอบ)</t>
  </si>
  <si>
    <t>2. สรุปค่าตรวจข้อสอบ (ตามแบบฟอร์มสรุปค่าตรวจข้อสอบ)</t>
  </si>
  <si>
    <t>คำอธิบายการเบิกจ่ายค่าออกข้อสอบและค่าตรวจข้อสอบภาคสมทบคณะนิติศาสตร์</t>
  </si>
  <si>
    <t>เบิกจ่ายภาคเรียนละ 2 ครั้ง คือ สอบกลางภาค และ สอบปลายภาค  โดยให้จัดส่งหลังจากสอบเสร็จหรือตามหนังสือประกาศกำหนดการจัดส่งการเบิกจ่าย</t>
  </si>
  <si>
    <t>ขั้นตอนการกรอกแบบฟอร์ม :</t>
  </si>
  <si>
    <t>1. กรอกแบบฟอร์มรายละเอียดค่าออกข้อสอบ เป็นลำดับแรก โดยกรอกรายละเอียดดตามช่องต่างให้ครบตามกำหนด ยกเว้นช่องผู้รับรอง และผู้อนุมัติ</t>
  </si>
  <si>
    <t>สามารถศึกษาตัวอย่างได้จาก sheet ตัวอย่าง</t>
  </si>
  <si>
    <t>2. แบบฟอร์มสรุปค่าออกข้อสอบ ไม่ต้องกรอกเอกสาร เนื่องจากได้ตั้ง Link ข้อมูลไว้เรียบร้อยแล้ว</t>
  </si>
  <si>
    <t>ระบุรหัสวิชา และ รายวิชา ใช้วิธี copy มาจากรายละเอียดค่าออกข้อสอบ</t>
  </si>
  <si>
    <r>
      <t xml:space="preserve">3. แบบฟอร์มรายละเอียกค่าตรวจข้อสอบ ให้กรอกเฉพาะช่อง </t>
    </r>
    <r>
      <rPr>
        <u val="single"/>
        <sz val="16"/>
        <rFont val="TH SarabunPSK"/>
        <family val="2"/>
      </rPr>
      <t>รหัส/ชื่อวิชา</t>
    </r>
    <r>
      <rPr>
        <sz val="16"/>
        <rFont val="TH SarabunPSK"/>
        <family val="2"/>
      </rPr>
      <t xml:space="preserve"> โดยใช้วิธี copy  ข้อมูลจากช่อง ฟอร์มรายละเอียดค่าออกข้อสอบช่อง รหัส/ชื่อวิชา มาวาง</t>
    </r>
  </si>
  <si>
    <t>4. แบบฟอร์มสรุปค่าตรวจข้อสอบ ไม่ต้องกรอกเอกสาร เนื่องจากได้ตั้ง Link ข้อมูลไว้เรียบร้อยแล้ว</t>
  </si>
  <si>
    <t>หากมีข้อสงสัยติดต่อการเงินคณะนิติศาสตร์ 8708</t>
  </si>
  <si>
    <t>เอกสารที่ใช้ในการเบิกจ่ายและเอกสารแนบเพื่อขอเบิกจ่าย :</t>
  </si>
  <si>
    <t>ค่าออกข้อสอบภาคสมทบ : อัตราการเบิก 50 บาท / ข้อ ไม่เกิน 5 ข้อ/ครั้ง</t>
  </si>
  <si>
    <t>ค่าตรวจข้อสอบภาคสมทบ : อัตราข้อละ 3 บาท/ข้อ  เบิกได้ไม่เกิน 5 ข้อ /ครั้ง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</si>
</sst>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[$-41E]d\ mmmm\ yyyy"/>
    <numFmt numFmtId="204" formatCode="[$-107041E]d\ mmmm\ yyyy;@"/>
    <numFmt numFmtId="205" formatCode="_-* #,##0.0_-;\-* #,##0.0_-;_-* &quot;-&quot;??_-;_-@_-"/>
    <numFmt numFmtId="206" formatCode="_-* #,##0_-;\-* #,##0_-;_-* &quot;-&quot;??_-;_-@_-"/>
    <numFmt numFmtId="207" formatCode="[$-F800]dddd\,\ mmmm\ dd\,\ yyyy"/>
    <numFmt numFmtId="208" formatCode="mm/yyyy"/>
    <numFmt numFmtId="209" formatCode="[$-107041E]d\ mmm\ yy;@"/>
    <numFmt numFmtId="210" formatCode="_-* #,##0.000_-;\-* #,##0.000_-;_-* &quot;-&quot;??_-;_-@_-"/>
    <numFmt numFmtId="211" formatCode="_-* #,##0.0000_-;\-* #,##0.0000_-;_-* &quot;-&quot;??_-;_-@_-"/>
    <numFmt numFmtId="212" formatCode="[$-107041E]d\ mmmm\ yy;@"/>
    <numFmt numFmtId="213" formatCode="[$-107041E]d\ mm\ yy;@"/>
  </numFmts>
  <fonts count="77">
    <font>
      <sz val="10"/>
      <name val="Arial"/>
      <family val="0"/>
    </font>
    <font>
      <sz val="16"/>
      <name val="Angsana New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ngsana News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i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Accounting"/>
      <sz val="16"/>
      <name val="TH SarabunPSK"/>
      <family val="2"/>
    </font>
    <font>
      <sz val="16"/>
      <name val="Wingdings 2"/>
      <family val="1"/>
    </font>
    <font>
      <sz val="9"/>
      <name val="Tahoma"/>
      <family val="2"/>
    </font>
    <font>
      <b/>
      <sz val="9"/>
      <name val="Tahoma"/>
      <family val="2"/>
    </font>
    <font>
      <sz val="15"/>
      <name val="TH SarabunPSK"/>
      <family val="2"/>
    </font>
    <font>
      <b/>
      <u val="singleAccounting"/>
      <sz val="15"/>
      <name val="TH SarabunPSK"/>
      <family val="2"/>
    </font>
    <font>
      <b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u val="single"/>
      <sz val="13"/>
      <color indexed="10"/>
      <name val="TH SarabunPSK"/>
      <family val="2"/>
    </font>
    <font>
      <sz val="13"/>
      <color indexed="10"/>
      <name val="TH SarabunPSK"/>
      <family val="2"/>
    </font>
    <font>
      <sz val="16"/>
      <color indexed="10"/>
      <name val="TH SarabunPSK"/>
      <family val="2"/>
    </font>
    <font>
      <b/>
      <u val="singleAccounting"/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u val="single"/>
      <sz val="15"/>
      <color indexed="10"/>
      <name val="TH SarabunPSK"/>
      <family val="2"/>
    </font>
    <font>
      <b/>
      <u val="single"/>
      <sz val="16"/>
      <name val="TH SarabunPSK"/>
      <family val="2"/>
    </font>
    <font>
      <b/>
      <u val="single"/>
      <sz val="15"/>
      <name val="TH SarabunPSK"/>
      <family val="2"/>
    </font>
    <font>
      <u val="single"/>
      <sz val="1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3"/>
      <color rgb="FFFF0000"/>
      <name val="TH SarabunPSK"/>
      <family val="2"/>
    </font>
    <font>
      <sz val="13"/>
      <color rgb="FFFF0000"/>
      <name val="TH SarabunPSK"/>
      <family val="2"/>
    </font>
    <font>
      <sz val="16"/>
      <color rgb="FFFF0000"/>
      <name val="TH SarabunPSK"/>
      <family val="2"/>
    </font>
    <font>
      <b/>
      <u val="singleAccounting"/>
      <sz val="16"/>
      <color rgb="FFFF0000"/>
      <name val="TH SarabunPSK"/>
      <family val="2"/>
    </font>
    <font>
      <sz val="16"/>
      <color rgb="FF0000FF"/>
      <name val="TH SarabunPSK"/>
      <family val="2"/>
    </font>
    <font>
      <b/>
      <sz val="16"/>
      <color rgb="FF0000FF"/>
      <name val="TH SarabunPSK"/>
      <family val="2"/>
    </font>
    <font>
      <b/>
      <u val="single"/>
      <sz val="15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209" fontId="9" fillId="0" borderId="10" xfId="0" applyNumberFormat="1" applyFont="1" applyBorder="1" applyAlignment="1">
      <alignment horizontal="center"/>
    </xf>
    <xf numFmtId="206" fontId="9" fillId="0" borderId="10" xfId="42" applyNumberFormat="1" applyFont="1" applyBorder="1" applyAlignment="1">
      <alignment horizontal="center"/>
    </xf>
    <xf numFmtId="206" fontId="9" fillId="0" borderId="10" xfId="42" applyNumberFormat="1" applyFont="1" applyBorder="1" applyAlignment="1">
      <alignment/>
    </xf>
    <xf numFmtId="49" fontId="9" fillId="0" borderId="10" xfId="0" applyNumberFormat="1" applyFont="1" applyBorder="1" applyAlignment="1">
      <alignment horizontal="left"/>
    </xf>
    <xf numFmtId="209" fontId="9" fillId="0" borderId="10" xfId="0" applyNumberFormat="1" applyFont="1" applyBorder="1" applyAlignment="1">
      <alignment horizontal="left"/>
    </xf>
    <xf numFmtId="0" fontId="8" fillId="0" borderId="11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206" fontId="8" fillId="0" borderId="10" xfId="42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10" xfId="0" applyFont="1" applyBorder="1" applyAlignment="1">
      <alignment/>
    </xf>
    <xf numFmtId="0" fontId="68" fillId="0" borderId="10" xfId="0" applyFont="1" applyBorder="1" applyAlignment="1">
      <alignment horizontal="center"/>
    </xf>
    <xf numFmtId="209" fontId="68" fillId="0" borderId="10" xfId="0" applyNumberFormat="1" applyFont="1" applyBorder="1" applyAlignment="1">
      <alignment horizontal="center"/>
    </xf>
    <xf numFmtId="49" fontId="68" fillId="0" borderId="10" xfId="0" applyNumberFormat="1" applyFont="1" applyBorder="1" applyAlignment="1">
      <alignment horizontal="left"/>
    </xf>
    <xf numFmtId="0" fontId="69" fillId="0" borderId="10" xfId="0" applyFont="1" applyBorder="1" applyAlignment="1">
      <alignment horizontal="center"/>
    </xf>
    <xf numFmtId="0" fontId="69" fillId="0" borderId="10" xfId="0" applyFont="1" applyBorder="1" applyAlignment="1">
      <alignment/>
    </xf>
    <xf numFmtId="206" fontId="68" fillId="0" borderId="10" xfId="42" applyNumberFormat="1" applyFont="1" applyBorder="1" applyAlignment="1">
      <alignment/>
    </xf>
    <xf numFmtId="0" fontId="69" fillId="0" borderId="10" xfId="0" applyFont="1" applyBorder="1" applyAlignment="1">
      <alignment/>
    </xf>
    <xf numFmtId="0" fontId="69" fillId="0" borderId="0" xfId="0" applyFont="1" applyAlignment="1">
      <alignment horizontal="center"/>
    </xf>
    <xf numFmtId="0" fontId="9" fillId="0" borderId="0" xfId="0" applyFont="1" applyAlignment="1">
      <alignment horizontal="left" indent="15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206" fontId="9" fillId="0" borderId="12" xfId="42" applyNumberFormat="1" applyFont="1" applyBorder="1" applyAlignment="1">
      <alignment horizontal="center"/>
    </xf>
    <xf numFmtId="206" fontId="9" fillId="0" borderId="12" xfId="42" applyNumberFormat="1" applyFont="1" applyBorder="1" applyAlignment="1">
      <alignment/>
    </xf>
    <xf numFmtId="206" fontId="9" fillId="0" borderId="12" xfId="42" applyNumberFormat="1" applyFont="1" applyBorder="1" applyAlignment="1">
      <alignment/>
    </xf>
    <xf numFmtId="0" fontId="9" fillId="0" borderId="12" xfId="0" applyFont="1" applyBorder="1" applyAlignment="1">
      <alignment/>
    </xf>
    <xf numFmtId="206" fontId="9" fillId="0" borderId="13" xfId="42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206" fontId="8" fillId="0" borderId="10" xfId="42" applyNumberFormat="1" applyFont="1" applyBorder="1" applyAlignment="1">
      <alignment horizontal="right"/>
    </xf>
    <xf numFmtId="0" fontId="9" fillId="0" borderId="14" xfId="0" applyFont="1" applyBorder="1" applyAlignment="1">
      <alignment/>
    </xf>
    <xf numFmtId="0" fontId="8" fillId="0" borderId="0" xfId="0" applyFont="1" applyAlignment="1">
      <alignment horizontal="right"/>
    </xf>
    <xf numFmtId="206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206" fontId="68" fillId="0" borderId="12" xfId="42" applyNumberFormat="1" applyFont="1" applyBorder="1" applyAlignment="1">
      <alignment horizontal="center"/>
    </xf>
    <xf numFmtId="206" fontId="68" fillId="0" borderId="13" xfId="42" applyNumberFormat="1" applyFont="1" applyBorder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49" fontId="68" fillId="0" borderId="15" xfId="0" applyNumberFormat="1" applyFont="1" applyBorder="1" applyAlignment="1">
      <alignment horizontal="left"/>
    </xf>
    <xf numFmtId="0" fontId="9" fillId="0" borderId="10" xfId="42" applyNumberFormat="1" applyFont="1" applyBorder="1" applyAlignment="1">
      <alignment/>
    </xf>
    <xf numFmtId="0" fontId="73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206" fontId="18" fillId="0" borderId="10" xfId="42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206" fontId="12" fillId="0" borderId="10" xfId="42" applyNumberFormat="1" applyFont="1" applyBorder="1" applyAlignment="1">
      <alignment horizontal="center"/>
    </xf>
    <xf numFmtId="206" fontId="12" fillId="0" borderId="10" xfId="42" applyNumberFormat="1" applyFont="1" applyBorder="1" applyAlignment="1">
      <alignment/>
    </xf>
    <xf numFmtId="0" fontId="12" fillId="0" borderId="10" xfId="0" applyFont="1" applyBorder="1" applyAlignment="1">
      <alignment/>
    </xf>
    <xf numFmtId="209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left"/>
    </xf>
    <xf numFmtId="209" fontId="12" fillId="0" borderId="10" xfId="0" applyNumberFormat="1" applyFont="1" applyBorder="1" applyAlignment="1">
      <alignment horizontal="left"/>
    </xf>
    <xf numFmtId="0" fontId="13" fillId="0" borderId="11" xfId="0" applyFont="1" applyBorder="1" applyAlignment="1">
      <alignment horizontal="center" shrinkToFit="1"/>
    </xf>
    <xf numFmtId="0" fontId="13" fillId="0" borderId="10" xfId="0" applyFont="1" applyBorder="1" applyAlignment="1">
      <alignment horizontal="center" shrinkToFit="1"/>
    </xf>
    <xf numFmtId="206" fontId="13" fillId="0" borderId="10" xfId="42" applyNumberFormat="1" applyFont="1" applyBorder="1" applyAlignment="1">
      <alignment/>
    </xf>
    <xf numFmtId="206" fontId="18" fillId="0" borderId="12" xfId="42" applyNumberFormat="1" applyFont="1" applyBorder="1" applyAlignment="1">
      <alignment/>
    </xf>
    <xf numFmtId="206" fontId="18" fillId="0" borderId="12" xfId="42" applyNumberFormat="1" applyFont="1" applyBorder="1" applyAlignment="1">
      <alignment/>
    </xf>
    <xf numFmtId="206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209" fontId="18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left"/>
    </xf>
    <xf numFmtId="206" fontId="18" fillId="0" borderId="10" xfId="42" applyNumberFormat="1" applyFont="1" applyBorder="1" applyAlignment="1">
      <alignment/>
    </xf>
    <xf numFmtId="209" fontId="18" fillId="0" borderId="10" xfId="0" applyNumberFormat="1" applyFont="1" applyBorder="1" applyAlignment="1">
      <alignment horizontal="left"/>
    </xf>
    <xf numFmtId="0" fontId="20" fillId="0" borderId="11" xfId="0" applyFont="1" applyBorder="1" applyAlignment="1">
      <alignment horizontal="center" shrinkToFit="1"/>
    </xf>
    <xf numFmtId="0" fontId="20" fillId="0" borderId="10" xfId="0" applyFont="1" applyBorder="1" applyAlignment="1">
      <alignment horizontal="center" shrinkToFit="1"/>
    </xf>
    <xf numFmtId="206" fontId="20" fillId="0" borderId="10" xfId="42" applyNumberFormat="1" applyFont="1" applyBorder="1" applyAlignment="1">
      <alignment/>
    </xf>
    <xf numFmtId="206" fontId="20" fillId="0" borderId="10" xfId="42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8" fillId="0" borderId="16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8" fillId="0" borderId="11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9" fillId="0" borderId="0" xfId="0" applyFont="1" applyAlignment="1">
      <alignment horizontal="right"/>
    </xf>
    <xf numFmtId="204" fontId="11" fillId="0" borderId="0" xfId="0" applyNumberFormat="1" applyFont="1" applyAlignment="1">
      <alignment horizontal="left"/>
    </xf>
    <xf numFmtId="0" fontId="75" fillId="0" borderId="0" xfId="0" applyFont="1" applyAlignment="1">
      <alignment horizontal="center"/>
    </xf>
    <xf numFmtId="43" fontId="12" fillId="0" borderId="13" xfId="42" applyFont="1" applyBorder="1" applyAlignment="1">
      <alignment horizontal="left"/>
    </xf>
    <xf numFmtId="0" fontId="14" fillId="0" borderId="0" xfId="0" applyFont="1" applyAlignment="1">
      <alignment horizontal="center"/>
    </xf>
    <xf numFmtId="43" fontId="68" fillId="0" borderId="13" xfId="42" applyFont="1" applyBorder="1" applyAlignment="1">
      <alignment horizontal="left"/>
    </xf>
    <xf numFmtId="49" fontId="68" fillId="0" borderId="13" xfId="42" applyNumberFormat="1" applyFont="1" applyBorder="1" applyAlignment="1">
      <alignment horizontal="left"/>
    </xf>
    <xf numFmtId="0" fontId="47" fillId="0" borderId="0" xfId="0" applyFont="1" applyAlignment="1">
      <alignment/>
    </xf>
    <xf numFmtId="0" fontId="69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12" fillId="0" borderId="15" xfId="0" applyNumberFormat="1" applyFont="1" applyBorder="1" applyAlignment="1">
      <alignment horizontal="left"/>
    </xf>
    <xf numFmtId="0" fontId="12" fillId="0" borderId="10" xfId="0" applyFont="1" applyBorder="1" applyAlignment="1">
      <alignment/>
    </xf>
    <xf numFmtId="0" fontId="20" fillId="0" borderId="0" xfId="0" applyFont="1" applyAlignment="1">
      <alignment horizontal="center"/>
    </xf>
    <xf numFmtId="49" fontId="18" fillId="0" borderId="13" xfId="42" applyNumberFormat="1" applyFont="1" applyBorder="1" applyAlignment="1">
      <alignment horizontal="left"/>
    </xf>
    <xf numFmtId="43" fontId="18" fillId="0" borderId="13" xfId="42" applyFont="1" applyBorder="1" applyAlignment="1">
      <alignment horizontal="left"/>
    </xf>
    <xf numFmtId="206" fontId="18" fillId="0" borderId="12" xfId="42" applyNumberFormat="1" applyFont="1" applyBorder="1" applyAlignment="1">
      <alignment horizontal="center"/>
    </xf>
    <xf numFmtId="206" fontId="18" fillId="0" borderId="13" xfId="42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43" fontId="18" fillId="0" borderId="10" xfId="42" applyFont="1" applyBorder="1" applyAlignment="1">
      <alignment/>
    </xf>
    <xf numFmtId="43" fontId="18" fillId="0" borderId="10" xfId="42" applyFont="1" applyBorder="1" applyAlignment="1">
      <alignment horizontal="center"/>
    </xf>
    <xf numFmtId="0" fontId="18" fillId="0" borderId="10" xfId="0" applyFont="1" applyBorder="1" applyAlignment="1">
      <alignment/>
    </xf>
    <xf numFmtId="49" fontId="18" fillId="0" borderId="15" xfId="0" applyNumberFormat="1" applyFont="1" applyBorder="1" applyAlignment="1">
      <alignment horizontal="left"/>
    </xf>
    <xf numFmtId="0" fontId="13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9</xdr:row>
      <xdr:rowOff>76200</xdr:rowOff>
    </xdr:from>
    <xdr:to>
      <xdr:col>6</xdr:col>
      <xdr:colOff>180975</xdr:colOff>
      <xdr:row>9</xdr:row>
      <xdr:rowOff>219075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219700" y="343852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9</xdr:row>
      <xdr:rowOff>76200</xdr:rowOff>
    </xdr:from>
    <xdr:to>
      <xdr:col>6</xdr:col>
      <xdr:colOff>180975</xdr:colOff>
      <xdr:row>9</xdr:row>
      <xdr:rowOff>219075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219700" y="343852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9</xdr:row>
      <xdr:rowOff>76200</xdr:rowOff>
    </xdr:from>
    <xdr:to>
      <xdr:col>6</xdr:col>
      <xdr:colOff>180975</xdr:colOff>
      <xdr:row>9</xdr:row>
      <xdr:rowOff>219075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219700" y="343852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9</xdr:row>
      <xdr:rowOff>76200</xdr:rowOff>
    </xdr:from>
    <xdr:to>
      <xdr:col>6</xdr:col>
      <xdr:colOff>180975</xdr:colOff>
      <xdr:row>9</xdr:row>
      <xdr:rowOff>219075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219700" y="343852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20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5.57421875" style="2" customWidth="1"/>
    <col min="2" max="2" width="24.00390625" style="2" customWidth="1"/>
    <col min="3" max="3" width="16.140625" style="2" customWidth="1"/>
    <col min="4" max="4" width="11.7109375" style="2" customWidth="1"/>
    <col min="5" max="5" width="20.421875" style="2" customWidth="1"/>
    <col min="6" max="6" width="11.421875" style="2" customWidth="1"/>
    <col min="7" max="7" width="13.7109375" style="2" customWidth="1"/>
    <col min="8" max="8" width="13.00390625" style="2" customWidth="1"/>
    <col min="9" max="9" width="11.7109375" style="2" customWidth="1"/>
    <col min="10" max="10" width="11.421875" style="2" customWidth="1"/>
    <col min="11" max="16384" width="9.140625" style="2" customWidth="1"/>
  </cols>
  <sheetData>
    <row r="1" spans="1:10" ht="24">
      <c r="A1" s="83" t="s">
        <v>19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24.75" customHeight="1">
      <c r="A2" s="4"/>
      <c r="B2" s="4"/>
      <c r="C2" s="84" t="s">
        <v>34</v>
      </c>
      <c r="D2" s="84"/>
      <c r="E2" s="54"/>
      <c r="F2" s="4" t="s">
        <v>35</v>
      </c>
      <c r="G2" s="54"/>
      <c r="H2" s="4"/>
      <c r="I2" s="4"/>
      <c r="J2" s="4"/>
    </row>
    <row r="3" spans="1:10" s="3" customFormat="1" ht="26.25" customHeight="1">
      <c r="A3" s="85" t="s">
        <v>20</v>
      </c>
      <c r="B3" s="87" t="s">
        <v>21</v>
      </c>
      <c r="C3" s="87" t="s">
        <v>22</v>
      </c>
      <c r="D3" s="85" t="s">
        <v>49</v>
      </c>
      <c r="E3" s="88"/>
      <c r="F3" s="90" t="s">
        <v>67</v>
      </c>
      <c r="G3" s="90"/>
      <c r="H3" s="90"/>
      <c r="I3" s="85" t="s">
        <v>45</v>
      </c>
      <c r="J3" s="91" t="s">
        <v>24</v>
      </c>
    </row>
    <row r="4" spans="1:10" ht="34.5" customHeight="1">
      <c r="A4" s="86"/>
      <c r="B4" s="87"/>
      <c r="C4" s="87"/>
      <c r="D4" s="86"/>
      <c r="E4" s="89"/>
      <c r="F4" s="6" t="s">
        <v>25</v>
      </c>
      <c r="G4" s="6" t="s">
        <v>26</v>
      </c>
      <c r="H4" s="6" t="s">
        <v>27</v>
      </c>
      <c r="I4" s="86"/>
      <c r="J4" s="92"/>
    </row>
    <row r="5" spans="1:10" ht="27.75" customHeight="1">
      <c r="A5" s="58">
        <v>1</v>
      </c>
      <c r="B5" s="61"/>
      <c r="C5" s="58"/>
      <c r="D5" s="62"/>
      <c r="E5" s="124"/>
      <c r="F5" s="58" t="s">
        <v>42</v>
      </c>
      <c r="G5" s="58"/>
      <c r="H5" s="59">
        <v>50</v>
      </c>
      <c r="I5" s="60"/>
      <c r="J5" s="60">
        <f>+G5*H5</f>
        <v>0</v>
      </c>
    </row>
    <row r="6" spans="1:10" ht="27.75" customHeight="1">
      <c r="A6" s="58"/>
      <c r="B6" s="61"/>
      <c r="C6" s="58"/>
      <c r="D6" s="62"/>
      <c r="E6" s="113"/>
      <c r="F6" s="58" t="s">
        <v>42</v>
      </c>
      <c r="G6" s="58"/>
      <c r="H6" s="59">
        <v>50</v>
      </c>
      <c r="I6" s="60"/>
      <c r="J6" s="60">
        <f aca="true" t="shared" si="0" ref="J6:J13">+G6*H6</f>
        <v>0</v>
      </c>
    </row>
    <row r="7" spans="1:10" ht="27.75" customHeight="1">
      <c r="A7" s="58"/>
      <c r="B7" s="61"/>
      <c r="C7" s="58"/>
      <c r="D7" s="62"/>
      <c r="E7" s="113"/>
      <c r="F7" s="58" t="s">
        <v>42</v>
      </c>
      <c r="G7" s="58"/>
      <c r="H7" s="59">
        <v>50</v>
      </c>
      <c r="I7" s="60"/>
      <c r="J7" s="60">
        <f t="shared" si="0"/>
        <v>0</v>
      </c>
    </row>
    <row r="8" spans="1:10" ht="27.75" customHeight="1">
      <c r="A8" s="58"/>
      <c r="B8" s="61"/>
      <c r="C8" s="114"/>
      <c r="D8" s="62"/>
      <c r="E8" s="63"/>
      <c r="F8" s="58"/>
      <c r="G8" s="58"/>
      <c r="H8" s="60"/>
      <c r="I8" s="60"/>
      <c r="J8" s="60">
        <f t="shared" si="0"/>
        <v>0</v>
      </c>
    </row>
    <row r="9" spans="1:10" ht="27.75" customHeight="1">
      <c r="A9" s="58"/>
      <c r="B9" s="61"/>
      <c r="C9" s="58"/>
      <c r="D9" s="62"/>
      <c r="E9" s="63"/>
      <c r="F9" s="58"/>
      <c r="G9" s="58"/>
      <c r="H9" s="60"/>
      <c r="I9" s="60"/>
      <c r="J9" s="60">
        <f t="shared" si="0"/>
        <v>0</v>
      </c>
    </row>
    <row r="10" spans="1:10" ht="27.75" customHeight="1">
      <c r="A10" s="58"/>
      <c r="B10" s="61"/>
      <c r="C10" s="58"/>
      <c r="D10" s="62"/>
      <c r="E10" s="63"/>
      <c r="F10" s="58"/>
      <c r="G10" s="58"/>
      <c r="H10" s="60"/>
      <c r="I10" s="60"/>
      <c r="J10" s="60">
        <f t="shared" si="0"/>
        <v>0</v>
      </c>
    </row>
    <row r="11" spans="1:10" ht="27.75" customHeight="1">
      <c r="A11" s="58"/>
      <c r="B11" s="61"/>
      <c r="C11" s="58"/>
      <c r="D11" s="62"/>
      <c r="E11" s="63"/>
      <c r="F11" s="58"/>
      <c r="G11" s="58"/>
      <c r="H11" s="60"/>
      <c r="I11" s="60"/>
      <c r="J11" s="60">
        <f t="shared" si="0"/>
        <v>0</v>
      </c>
    </row>
    <row r="12" spans="1:10" ht="27.75" customHeight="1">
      <c r="A12" s="58"/>
      <c r="B12" s="61"/>
      <c r="C12" s="58"/>
      <c r="D12" s="62"/>
      <c r="E12" s="63"/>
      <c r="F12" s="58"/>
      <c r="G12" s="58"/>
      <c r="H12" s="60"/>
      <c r="I12" s="60"/>
      <c r="J12" s="60">
        <f t="shared" si="0"/>
        <v>0</v>
      </c>
    </row>
    <row r="13" spans="1:10" ht="27.75" customHeight="1">
      <c r="A13" s="58"/>
      <c r="B13" s="61"/>
      <c r="C13" s="58"/>
      <c r="D13" s="62"/>
      <c r="E13" s="63"/>
      <c r="F13" s="58"/>
      <c r="G13" s="58"/>
      <c r="H13" s="60"/>
      <c r="I13" s="60"/>
      <c r="J13" s="60">
        <f t="shared" si="0"/>
        <v>0</v>
      </c>
    </row>
    <row r="14" spans="1:10" ht="27.75" customHeight="1">
      <c r="A14" s="58"/>
      <c r="B14" s="61"/>
      <c r="C14" s="58"/>
      <c r="D14" s="62"/>
      <c r="E14" s="64"/>
      <c r="F14" s="65" t="s">
        <v>28</v>
      </c>
      <c r="G14" s="66">
        <f>SUM(G5:G13)</f>
        <v>0</v>
      </c>
      <c r="H14" s="67"/>
      <c r="I14" s="67">
        <f>SUM(I5:I13)</f>
        <v>0</v>
      </c>
      <c r="J14" s="67">
        <f>SUBTOTAL(9,J5:J13)</f>
        <v>0</v>
      </c>
    </row>
    <row r="15" spans="1:10" ht="24">
      <c r="A15" s="17"/>
      <c r="B15" s="4" t="s">
        <v>29</v>
      </c>
      <c r="C15" s="18"/>
      <c r="D15" s="81" t="s">
        <v>30</v>
      </c>
      <c r="E15" s="81"/>
      <c r="F15" s="18"/>
      <c r="G15" s="81" t="s">
        <v>31</v>
      </c>
      <c r="H15" s="81"/>
      <c r="I15" s="81"/>
      <c r="J15" s="17"/>
    </row>
    <row r="16" spans="1:10" ht="24">
      <c r="A16" s="17"/>
      <c r="B16" s="17" t="s">
        <v>32</v>
      </c>
      <c r="C16" s="17"/>
      <c r="D16" s="17" t="s">
        <v>32</v>
      </c>
      <c r="E16" s="17"/>
      <c r="F16" s="17"/>
      <c r="G16" s="17" t="s">
        <v>32</v>
      </c>
      <c r="H16" s="17"/>
      <c r="I16" s="17"/>
      <c r="J16" s="17"/>
    </row>
    <row r="17" spans="1:10" ht="24">
      <c r="A17" s="19" t="s">
        <v>10</v>
      </c>
      <c r="B17" s="20">
        <f>+B5</f>
        <v>0</v>
      </c>
      <c r="C17" s="17" t="s">
        <v>36</v>
      </c>
      <c r="D17" s="82"/>
      <c r="E17" s="82"/>
      <c r="F17" s="17" t="s">
        <v>55</v>
      </c>
      <c r="G17" s="82"/>
      <c r="H17" s="82"/>
      <c r="I17" s="17" t="s">
        <v>11</v>
      </c>
      <c r="J17" s="17"/>
    </row>
    <row r="18" spans="1:10" ht="24">
      <c r="A18" s="17"/>
      <c r="B18" s="20">
        <f>+C5</f>
        <v>0</v>
      </c>
      <c r="C18" s="17"/>
      <c r="D18" s="17" t="s">
        <v>39</v>
      </c>
      <c r="E18" s="17"/>
      <c r="F18" s="17"/>
      <c r="G18" s="17" t="s">
        <v>40</v>
      </c>
      <c r="H18" s="17"/>
      <c r="I18" s="17"/>
      <c r="J18" s="17"/>
    </row>
    <row r="19" spans="1:10" ht="24">
      <c r="A19" s="17"/>
      <c r="B19" s="17" t="s">
        <v>33</v>
      </c>
      <c r="C19" s="17"/>
      <c r="D19" s="17" t="s">
        <v>33</v>
      </c>
      <c r="E19" s="17"/>
      <c r="F19" s="17"/>
      <c r="G19" s="17" t="s">
        <v>33</v>
      </c>
      <c r="H19" s="17"/>
      <c r="I19" s="17"/>
      <c r="J19" s="17"/>
    </row>
    <row r="20" spans="1:10" ht="23.25">
      <c r="A20" s="1"/>
      <c r="B20" s="1"/>
      <c r="C20" s="1"/>
      <c r="D20" s="1"/>
      <c r="E20" s="1"/>
      <c r="F20" s="1"/>
      <c r="G20" s="1"/>
      <c r="H20" s="1"/>
      <c r="I20" s="1"/>
      <c r="J20" s="1"/>
    </row>
  </sheetData>
  <sheetProtection/>
  <mergeCells count="14">
    <mergeCell ref="E3:E4"/>
    <mergeCell ref="F3:H3"/>
    <mergeCell ref="I3:I4"/>
    <mergeCell ref="J3:J4"/>
    <mergeCell ref="D15:E15"/>
    <mergeCell ref="G15:I15"/>
    <mergeCell ref="D17:E17"/>
    <mergeCell ref="G17:H17"/>
    <mergeCell ref="A1:J1"/>
    <mergeCell ref="C2:D2"/>
    <mergeCell ref="A3:A4"/>
    <mergeCell ref="B3:B4"/>
    <mergeCell ref="C3:C4"/>
    <mergeCell ref="D3:D4"/>
  </mergeCells>
  <printOptions/>
  <pageMargins left="0.5905511811023623" right="0" top="0.7874015748031497" bottom="0.3937007874015748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O32"/>
  <sheetViews>
    <sheetView zoomScalePageLayoutView="0" workbookViewId="0" topLeftCell="A1">
      <selection activeCell="J9" sqref="J9:J13"/>
    </sheetView>
  </sheetViews>
  <sheetFormatPr defaultColWidth="9.140625" defaultRowHeight="12.75"/>
  <cols>
    <col min="1" max="1" width="14.8515625" style="1" customWidth="1"/>
    <col min="2" max="2" width="7.57421875" style="1" customWidth="1"/>
    <col min="3" max="3" width="11.00390625" style="1" customWidth="1"/>
    <col min="4" max="4" width="17.7109375" style="1" customWidth="1"/>
    <col min="5" max="5" width="12.57421875" style="1" customWidth="1"/>
    <col min="6" max="6" width="13.8515625" style="1" customWidth="1"/>
    <col min="7" max="7" width="16.7109375" style="1" customWidth="1"/>
    <col min="8" max="8" width="15.28125" style="1" customWidth="1"/>
    <col min="9" max="16384" width="9.140625" style="1" customWidth="1"/>
  </cols>
  <sheetData>
    <row r="1" spans="1:7" ht="24">
      <c r="A1" s="102" t="s">
        <v>0</v>
      </c>
      <c r="B1" s="102"/>
      <c r="C1" s="102"/>
      <c r="D1" s="102"/>
      <c r="E1" s="102"/>
      <c r="F1" s="102"/>
      <c r="G1" s="102"/>
    </row>
    <row r="2" spans="1:7" ht="24">
      <c r="A2" s="31"/>
      <c r="B2" s="17"/>
      <c r="C2" s="17"/>
      <c r="D2" s="17"/>
      <c r="E2" s="20" t="s">
        <v>1</v>
      </c>
      <c r="F2" s="103"/>
      <c r="G2" s="103"/>
    </row>
    <row r="3" spans="1:7" ht="24">
      <c r="A3" s="32" t="s">
        <v>57</v>
      </c>
      <c r="B3" s="17"/>
      <c r="C3" s="17"/>
      <c r="D3" s="17"/>
      <c r="E3" s="17"/>
      <c r="F3" s="17"/>
      <c r="G3" s="17"/>
    </row>
    <row r="4" spans="1:7" ht="30" customHeight="1">
      <c r="A4" s="18" t="s">
        <v>58</v>
      </c>
      <c r="B4" s="17"/>
      <c r="C4" s="17"/>
      <c r="D4" s="17"/>
      <c r="E4" s="17"/>
      <c r="F4" s="17"/>
      <c r="G4" s="17"/>
    </row>
    <row r="5" spans="1:7" ht="28.5" customHeight="1">
      <c r="A5" s="17"/>
      <c r="B5" s="17" t="s">
        <v>2</v>
      </c>
      <c r="C5" s="115">
        <f>+'1.ฟอร์มรายละเอียดค่าออกข้อสอบ'!B5</f>
        <v>0</v>
      </c>
      <c r="D5" s="115"/>
      <c r="E5" s="115"/>
      <c r="F5" s="17" t="s">
        <v>17</v>
      </c>
      <c r="G5" s="17"/>
    </row>
    <row r="6" spans="1:7" ht="29.25" customHeight="1">
      <c r="A6" s="17" t="s">
        <v>3</v>
      </c>
      <c r="B6" s="71">
        <f>+'1.ฟอร์มรายละเอียดค่าออกข้อสอบ'!E2</f>
        <v>0</v>
      </c>
      <c r="C6" s="17" t="s">
        <v>59</v>
      </c>
      <c r="D6" s="71">
        <f>+'1.ฟอร์มรายละเอียดค่าออกข้อสอบ'!G2</f>
        <v>0</v>
      </c>
      <c r="E6" s="17" t="s">
        <v>5</v>
      </c>
      <c r="F6" s="17"/>
      <c r="G6" s="17"/>
    </row>
    <row r="7" spans="1:7" ht="28.5" customHeight="1">
      <c r="A7" s="17" t="s">
        <v>63</v>
      </c>
      <c r="B7" s="17"/>
      <c r="C7" s="17"/>
      <c r="D7" s="17"/>
      <c r="E7" s="17"/>
      <c r="F7" s="17"/>
      <c r="G7" s="17"/>
    </row>
    <row r="8" spans="1:7" ht="15.75" customHeight="1">
      <c r="A8" s="17"/>
      <c r="B8" s="17"/>
      <c r="C8" s="17"/>
      <c r="D8" s="17"/>
      <c r="E8" s="17"/>
      <c r="F8" s="17"/>
      <c r="G8" s="17"/>
    </row>
    <row r="9" spans="1:15" ht="60.75" customHeight="1">
      <c r="A9" s="87" t="s">
        <v>4</v>
      </c>
      <c r="B9" s="87"/>
      <c r="C9" s="33" t="s">
        <v>18</v>
      </c>
      <c r="D9" s="34" t="s">
        <v>62</v>
      </c>
      <c r="E9" s="5" t="s">
        <v>6</v>
      </c>
      <c r="F9" s="5" t="s">
        <v>7</v>
      </c>
      <c r="G9" s="5" t="s">
        <v>8</v>
      </c>
      <c r="J9" s="51" t="s">
        <v>69</v>
      </c>
      <c r="K9" s="50"/>
      <c r="L9" s="50"/>
      <c r="M9" s="50"/>
      <c r="N9" s="50"/>
      <c r="O9" s="50"/>
    </row>
    <row r="10" spans="1:15" ht="24">
      <c r="A10" s="116">
        <f>+'1.ฟอร์มรายละเอียดค่าออกข้อสอบ'!E5</f>
        <v>0</v>
      </c>
      <c r="B10" s="117"/>
      <c r="C10" s="118">
        <f>+'1.ฟอร์มรายละเอียดค่าออกข้อสอบ'!I5</f>
        <v>0</v>
      </c>
      <c r="D10" s="118">
        <f>+'1.ฟอร์มรายละเอียดค่าออกข้อสอบ'!G5</f>
        <v>0</v>
      </c>
      <c r="E10" s="68">
        <f>+'1.ฟอร์มรายละเอียดค่าออกข้อสอบ'!H5</f>
        <v>50</v>
      </c>
      <c r="F10" s="69">
        <f>+D10*E10</f>
        <v>0</v>
      </c>
      <c r="G10" s="38" t="s">
        <v>60</v>
      </c>
      <c r="J10" s="50" t="s">
        <v>73</v>
      </c>
      <c r="K10" s="50"/>
      <c r="L10" s="50"/>
      <c r="M10" s="50"/>
      <c r="N10" s="50"/>
      <c r="O10" s="50"/>
    </row>
    <row r="11" spans="1:15" ht="24">
      <c r="A11" s="117">
        <f>+'1.ฟอร์มรายละเอียดค่าออกข้อสอบ'!E6</f>
        <v>0</v>
      </c>
      <c r="B11" s="117"/>
      <c r="C11" s="119">
        <f>+'1.ฟอร์มรายละเอียดค่าออกข้อสอบ'!I6</f>
        <v>0</v>
      </c>
      <c r="D11" s="118">
        <f>+'1.ฟอร์มรายละเอียดค่าออกข้อสอบ'!G6</f>
        <v>0</v>
      </c>
      <c r="E11" s="68">
        <f>+'1.ฟอร์มรายละเอียดค่าออกข้อสอบ'!H6</f>
        <v>50</v>
      </c>
      <c r="F11" s="69">
        <f>+D11*E11</f>
        <v>0</v>
      </c>
      <c r="G11" s="38" t="s">
        <v>61</v>
      </c>
      <c r="J11" s="50" t="s">
        <v>74</v>
      </c>
      <c r="K11" s="50"/>
      <c r="L11" s="50"/>
      <c r="M11" s="50"/>
      <c r="N11" s="50"/>
      <c r="O11" s="50"/>
    </row>
    <row r="12" spans="1:15" ht="24">
      <c r="A12" s="117">
        <f>+'1.ฟอร์มรายละเอียดค่าออกข้อสอบ'!E7</f>
        <v>0</v>
      </c>
      <c r="B12" s="117"/>
      <c r="C12" s="119">
        <f>+'1.ฟอร์มรายละเอียดค่าออกข้อสอบ'!I7</f>
        <v>0</v>
      </c>
      <c r="D12" s="118">
        <f>+'1.ฟอร์มรายละเอียดค่าออกข้อสอบ'!G7</f>
        <v>0</v>
      </c>
      <c r="E12" s="68">
        <f>+'1.ฟอร์มรายละเอียดค่าออกข้อสอบ'!H7</f>
        <v>50</v>
      </c>
      <c r="F12" s="69">
        <f>+D12*E12</f>
        <v>0</v>
      </c>
      <c r="G12" s="40"/>
      <c r="J12" s="50" t="s">
        <v>72</v>
      </c>
      <c r="K12" s="50"/>
      <c r="L12" s="50"/>
      <c r="M12" s="50"/>
      <c r="N12" s="50"/>
      <c r="O12" s="50"/>
    </row>
    <row r="13" spans="1:15" ht="24">
      <c r="A13" s="117">
        <f>+'1.ฟอร์มรายละเอียดค่าออกข้อสอบ'!E8</f>
        <v>0</v>
      </c>
      <c r="B13" s="117"/>
      <c r="C13" s="119">
        <f>+'1.ฟอร์มรายละเอียดค่าออกข้อสอบ'!I8</f>
        <v>0</v>
      </c>
      <c r="D13" s="118">
        <f>+'1.ฟอร์มรายละเอียดค่าออกข้อสอบ'!G8</f>
        <v>0</v>
      </c>
      <c r="E13" s="68">
        <f>+'1.ฟอร์มรายละเอียดค่าออกข้อสอบ'!H8</f>
        <v>0</v>
      </c>
      <c r="F13" s="69">
        <f>+D13*E13</f>
        <v>0</v>
      </c>
      <c r="G13" s="40"/>
      <c r="J13" s="50" t="s">
        <v>64</v>
      </c>
      <c r="K13" s="50"/>
      <c r="L13" s="50"/>
      <c r="M13" s="50"/>
      <c r="N13" s="50"/>
      <c r="O13" s="50"/>
    </row>
    <row r="14" spans="1:15" ht="24">
      <c r="A14" s="99" t="s">
        <v>9</v>
      </c>
      <c r="B14" s="100"/>
      <c r="C14" s="100"/>
      <c r="D14" s="100"/>
      <c r="E14" s="101"/>
      <c r="F14" s="41">
        <f>SUBTOTAL(9,F10:F13)</f>
        <v>0</v>
      </c>
      <c r="G14" s="42"/>
      <c r="J14" s="50"/>
      <c r="K14" s="50"/>
      <c r="L14" s="50"/>
      <c r="M14" s="50"/>
      <c r="N14" s="50"/>
      <c r="O14" s="50"/>
    </row>
    <row r="15" spans="1:15" ht="18" customHeight="1">
      <c r="A15" s="94"/>
      <c r="B15" s="94"/>
      <c r="C15" s="17"/>
      <c r="D15" s="17"/>
      <c r="E15" s="17"/>
      <c r="F15" s="17"/>
      <c r="G15" s="17"/>
      <c r="J15" s="50"/>
      <c r="K15" s="50"/>
      <c r="L15" s="50"/>
      <c r="M15" s="50"/>
      <c r="N15" s="50"/>
      <c r="O15" s="50"/>
    </row>
    <row r="16" spans="1:15" ht="19.5" customHeight="1">
      <c r="A16" s="94"/>
      <c r="B16" s="94"/>
      <c r="C16" s="17"/>
      <c r="D16" s="17"/>
      <c r="E16" s="17"/>
      <c r="F16" s="17"/>
      <c r="G16" s="17"/>
      <c r="J16" s="50"/>
      <c r="K16" s="50"/>
      <c r="L16" s="50"/>
      <c r="M16" s="50"/>
      <c r="N16" s="50"/>
      <c r="O16" s="50"/>
    </row>
    <row r="17" spans="1:15" ht="24">
      <c r="A17" s="17"/>
      <c r="B17" s="17"/>
      <c r="C17" s="17"/>
      <c r="D17" s="94" t="s">
        <v>12</v>
      </c>
      <c r="E17" s="94"/>
      <c r="F17" s="94"/>
      <c r="G17" s="94"/>
      <c r="J17" s="50"/>
      <c r="K17" s="50"/>
      <c r="L17" s="50"/>
      <c r="M17" s="50"/>
      <c r="N17" s="50"/>
      <c r="O17" s="50"/>
    </row>
    <row r="18" spans="1:15" ht="24">
      <c r="A18" s="17"/>
      <c r="B18" s="17"/>
      <c r="C18" s="17"/>
      <c r="D18" s="43" t="s">
        <v>10</v>
      </c>
      <c r="E18" s="95">
        <f>+C5</f>
        <v>0</v>
      </c>
      <c r="F18" s="95"/>
      <c r="G18" s="18" t="s">
        <v>11</v>
      </c>
      <c r="J18" s="50"/>
      <c r="K18" s="50"/>
      <c r="L18" s="50"/>
      <c r="M18" s="50"/>
      <c r="N18" s="50"/>
      <c r="O18" s="50"/>
    </row>
    <row r="19" spans="1:15" ht="12" customHeight="1">
      <c r="A19" s="17"/>
      <c r="B19" s="17"/>
      <c r="C19" s="17"/>
      <c r="D19" s="17"/>
      <c r="E19" s="17"/>
      <c r="F19" s="17"/>
      <c r="G19" s="17"/>
      <c r="J19" s="50"/>
      <c r="K19" s="50"/>
      <c r="L19" s="50"/>
      <c r="M19" s="50"/>
      <c r="N19" s="50"/>
      <c r="O19" s="50"/>
    </row>
    <row r="20" spans="1:15" ht="25.5">
      <c r="A20" s="17" t="s">
        <v>13</v>
      </c>
      <c r="B20" s="70">
        <f>+F14</f>
        <v>0</v>
      </c>
      <c r="C20" s="17" t="s">
        <v>41</v>
      </c>
      <c r="D20" s="98" t="str">
        <f>IF(F14=0,"(.............................................)","("&amp;_xlfn.BAHTTEXT(F14)&amp;")")</f>
        <v>(.............................................)</v>
      </c>
      <c r="E20" s="98"/>
      <c r="F20" s="17"/>
      <c r="G20" s="17"/>
      <c r="J20" s="50"/>
      <c r="K20" s="50"/>
      <c r="L20" s="50"/>
      <c r="M20" s="50"/>
      <c r="N20" s="50"/>
      <c r="O20" s="50"/>
    </row>
    <row r="21" spans="1:7" ht="18.75" customHeight="1">
      <c r="A21" s="17"/>
      <c r="B21" s="17"/>
      <c r="C21" s="17"/>
      <c r="D21" s="17"/>
      <c r="E21" s="17"/>
      <c r="F21" s="17"/>
      <c r="G21" s="17"/>
    </row>
    <row r="22" spans="1:7" ht="24">
      <c r="A22" s="17"/>
      <c r="B22" s="17"/>
      <c r="C22" s="17"/>
      <c r="D22" s="94" t="s">
        <v>15</v>
      </c>
      <c r="E22" s="94"/>
      <c r="F22" s="94"/>
      <c r="G22" s="94"/>
    </row>
    <row r="23" spans="1:7" ht="24">
      <c r="A23" s="17"/>
      <c r="B23" s="17"/>
      <c r="C23" s="17"/>
      <c r="D23" s="43" t="s">
        <v>10</v>
      </c>
      <c r="E23" s="95">
        <f>+E18</f>
        <v>0</v>
      </c>
      <c r="F23" s="95"/>
      <c r="G23" s="18" t="s">
        <v>11</v>
      </c>
    </row>
    <row r="24" spans="1:7" ht="24">
      <c r="A24" s="17" t="s">
        <v>14</v>
      </c>
      <c r="B24" s="17"/>
      <c r="C24" s="17"/>
      <c r="D24" s="17"/>
      <c r="E24" s="17"/>
      <c r="F24" s="17"/>
      <c r="G24" s="17"/>
    </row>
    <row r="25" spans="1:7" ht="24">
      <c r="A25" s="17"/>
      <c r="B25" s="17"/>
      <c r="C25" s="17"/>
      <c r="D25" s="17"/>
      <c r="E25" s="17"/>
      <c r="F25" s="17"/>
      <c r="G25" s="17"/>
    </row>
    <row r="26" spans="1:7" ht="24">
      <c r="A26" s="17"/>
      <c r="B26" s="17"/>
      <c r="C26" s="17"/>
      <c r="D26" s="94" t="s">
        <v>16</v>
      </c>
      <c r="E26" s="94"/>
      <c r="F26" s="94"/>
      <c r="G26" s="94"/>
    </row>
    <row r="27" spans="1:7" ht="24">
      <c r="A27" s="17"/>
      <c r="B27" s="17"/>
      <c r="C27" s="17"/>
      <c r="D27" s="43" t="s">
        <v>10</v>
      </c>
      <c r="E27" s="95"/>
      <c r="F27" s="95"/>
      <c r="G27" s="18" t="s">
        <v>11</v>
      </c>
    </row>
    <row r="28" spans="1:7" ht="24">
      <c r="A28" s="17"/>
      <c r="B28" s="17"/>
      <c r="C28" s="17"/>
      <c r="D28" s="93"/>
      <c r="E28" s="93"/>
      <c r="F28" s="93"/>
      <c r="G28" s="93"/>
    </row>
    <row r="29" spans="1:7" ht="24">
      <c r="A29" s="17"/>
      <c r="B29" s="17"/>
      <c r="C29" s="17"/>
      <c r="D29" s="17"/>
      <c r="E29" s="46"/>
      <c r="F29" s="46"/>
      <c r="G29" s="17"/>
    </row>
    <row r="30" spans="1:7" ht="24">
      <c r="A30" s="17"/>
      <c r="B30" s="17"/>
      <c r="C30" s="17"/>
      <c r="D30" s="94" t="s">
        <v>44</v>
      </c>
      <c r="E30" s="94"/>
      <c r="F30" s="94"/>
      <c r="G30" s="94"/>
    </row>
    <row r="31" spans="1:7" ht="24">
      <c r="A31" s="17"/>
      <c r="B31" s="17"/>
      <c r="C31" s="17"/>
      <c r="D31" s="43" t="s">
        <v>10</v>
      </c>
      <c r="E31" s="95"/>
      <c r="F31" s="95"/>
      <c r="G31" s="18" t="s">
        <v>11</v>
      </c>
    </row>
    <row r="32" spans="1:7" ht="24">
      <c r="A32" s="17"/>
      <c r="B32" s="17"/>
      <c r="C32" s="17"/>
      <c r="D32" s="17"/>
      <c r="E32" s="96"/>
      <c r="F32" s="96"/>
      <c r="G32" s="17"/>
    </row>
  </sheetData>
  <sheetProtection/>
  <mergeCells count="22">
    <mergeCell ref="A1:G1"/>
    <mergeCell ref="F2:G2"/>
    <mergeCell ref="C5:E5"/>
    <mergeCell ref="A9:B9"/>
    <mergeCell ref="A10:B10"/>
    <mergeCell ref="A11:B11"/>
    <mergeCell ref="A12:B12"/>
    <mergeCell ref="A13:B13"/>
    <mergeCell ref="A14:E14"/>
    <mergeCell ref="A15:B15"/>
    <mergeCell ref="A16:B16"/>
    <mergeCell ref="D17:G17"/>
    <mergeCell ref="D28:G28"/>
    <mergeCell ref="D30:G30"/>
    <mergeCell ref="E31:F31"/>
    <mergeCell ref="E32:F32"/>
    <mergeCell ref="E18:F18"/>
    <mergeCell ref="D20:E20"/>
    <mergeCell ref="D22:G22"/>
    <mergeCell ref="E23:F23"/>
    <mergeCell ref="D26:G26"/>
    <mergeCell ref="E27:F27"/>
  </mergeCells>
  <printOptions/>
  <pageMargins left="0.7480314960629921" right="0.1968503937007874" top="0.7874015748031497" bottom="0" header="0" footer="0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20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5.57421875" style="2" customWidth="1"/>
    <col min="2" max="2" width="24.00390625" style="2" customWidth="1"/>
    <col min="3" max="3" width="16.140625" style="2" customWidth="1"/>
    <col min="4" max="4" width="11.7109375" style="2" customWidth="1"/>
    <col min="5" max="5" width="22.28125" style="2" customWidth="1"/>
    <col min="6" max="6" width="11.421875" style="2" customWidth="1"/>
    <col min="7" max="7" width="13.7109375" style="2" customWidth="1"/>
    <col min="8" max="8" width="13.00390625" style="2" customWidth="1"/>
    <col min="9" max="9" width="11.7109375" style="2" customWidth="1"/>
    <col min="10" max="10" width="11.421875" style="2" customWidth="1"/>
    <col min="11" max="16384" width="9.140625" style="2" customWidth="1"/>
  </cols>
  <sheetData>
    <row r="1" spans="1:10" ht="24">
      <c r="A1" s="83" t="s">
        <v>38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24.75" customHeight="1">
      <c r="A2" s="4"/>
      <c r="B2" s="4"/>
      <c r="C2" s="84" t="s">
        <v>34</v>
      </c>
      <c r="D2" s="84"/>
      <c r="E2" s="120">
        <f>+'1.ฟอร์มรายละเอียดค่าออกข้อสอบ'!E2</f>
        <v>0</v>
      </c>
      <c r="F2" s="4" t="s">
        <v>35</v>
      </c>
      <c r="G2" s="120">
        <f>+'1.ฟอร์มรายละเอียดค่าออกข้อสอบ'!G2</f>
        <v>0</v>
      </c>
      <c r="H2" s="4"/>
      <c r="I2" s="4"/>
      <c r="J2" s="4"/>
    </row>
    <row r="3" spans="1:10" s="3" customFormat="1" ht="26.25" customHeight="1">
      <c r="A3" s="85" t="s">
        <v>20</v>
      </c>
      <c r="B3" s="87" t="s">
        <v>21</v>
      </c>
      <c r="C3" s="87" t="s">
        <v>22</v>
      </c>
      <c r="D3" s="85" t="s">
        <v>49</v>
      </c>
      <c r="E3" s="87" t="s">
        <v>23</v>
      </c>
      <c r="F3" s="90" t="s">
        <v>67</v>
      </c>
      <c r="G3" s="90"/>
      <c r="H3" s="90"/>
      <c r="I3" s="85" t="s">
        <v>45</v>
      </c>
      <c r="J3" s="91" t="s">
        <v>24</v>
      </c>
    </row>
    <row r="4" spans="1:10" ht="34.5" customHeight="1">
      <c r="A4" s="86"/>
      <c r="B4" s="87"/>
      <c r="C4" s="87"/>
      <c r="D4" s="86"/>
      <c r="E4" s="87"/>
      <c r="F4" s="6" t="s">
        <v>25</v>
      </c>
      <c r="G4" s="6" t="s">
        <v>26</v>
      </c>
      <c r="H4" s="6" t="s">
        <v>27</v>
      </c>
      <c r="I4" s="86"/>
      <c r="J4" s="92"/>
    </row>
    <row r="5" spans="1:10" ht="27.75" customHeight="1">
      <c r="A5" s="55">
        <v>1</v>
      </c>
      <c r="B5" s="121">
        <f>+'1.ฟอร์มรายละเอียดค่าออกข้อสอบ'!B5</f>
        <v>0</v>
      </c>
      <c r="C5" s="122">
        <f>+'1.ฟอร์มรายละเอียดค่าออกข้อสอบ'!C5</f>
        <v>0</v>
      </c>
      <c r="D5" s="62">
        <f>+'1.ฟอร์มรายละเอียดค่าออกข้อสอบ'!D5</f>
        <v>0</v>
      </c>
      <c r="E5" s="73" t="s">
        <v>51</v>
      </c>
      <c r="F5" s="55" t="str">
        <f>+'1.ฟอร์มรายละเอียดค่าออกข้อสอบ'!F5</f>
        <v>อัตนัย</v>
      </c>
      <c r="G5" s="55">
        <f>+'1.ฟอร์มรายละเอียดค่าออกข้อสอบ'!G5</f>
        <v>0</v>
      </c>
      <c r="H5" s="56">
        <v>3</v>
      </c>
      <c r="I5" s="74">
        <f>+'1.ฟอร์มรายละเอียดค่าออกข้อสอบ'!I5</f>
        <v>0</v>
      </c>
      <c r="J5" s="74">
        <f>+G5*H5*I5</f>
        <v>0</v>
      </c>
    </row>
    <row r="6" spans="1:10" ht="27.75" customHeight="1">
      <c r="A6" s="55"/>
      <c r="B6" s="57"/>
      <c r="C6" s="55"/>
      <c r="D6" s="62">
        <f>+'1.ฟอร์มรายละเอียดค่าออกข้อสอบ'!D6</f>
        <v>0</v>
      </c>
      <c r="E6" s="73" t="s">
        <v>51</v>
      </c>
      <c r="F6" s="55" t="str">
        <f>+'1.ฟอร์มรายละเอียดค่าออกข้อสอบ'!F6</f>
        <v>อัตนัย</v>
      </c>
      <c r="G6" s="55">
        <f>+'1.ฟอร์มรายละเอียดค่าออกข้อสอบ'!G6</f>
        <v>0</v>
      </c>
      <c r="H6" s="56">
        <v>3</v>
      </c>
      <c r="I6" s="74">
        <f>+'1.ฟอร์มรายละเอียดค่าออกข้อสอบ'!I6</f>
        <v>0</v>
      </c>
      <c r="J6" s="74">
        <f aca="true" t="shared" si="0" ref="J6:J13">+G6*H6*I6</f>
        <v>0</v>
      </c>
    </row>
    <row r="7" spans="1:10" ht="27.75" customHeight="1">
      <c r="A7" s="55"/>
      <c r="B7" s="57"/>
      <c r="C7" s="55"/>
      <c r="D7" s="62">
        <f>+'1.ฟอร์มรายละเอียดค่าออกข้อสอบ'!D7</f>
        <v>0</v>
      </c>
      <c r="E7" s="73" t="s">
        <v>51</v>
      </c>
      <c r="F7" s="55" t="str">
        <f>+'1.ฟอร์มรายละเอียดค่าออกข้อสอบ'!F7</f>
        <v>อัตนัย</v>
      </c>
      <c r="G7" s="55">
        <f>+'1.ฟอร์มรายละเอียดค่าออกข้อสอบ'!G7</f>
        <v>0</v>
      </c>
      <c r="H7" s="56">
        <v>3</v>
      </c>
      <c r="I7" s="74">
        <f>+'1.ฟอร์มรายละเอียดค่าออกข้อสอบ'!I7</f>
        <v>0</v>
      </c>
      <c r="J7" s="74">
        <f t="shared" si="0"/>
        <v>0</v>
      </c>
    </row>
    <row r="8" spans="1:10" ht="27.75" customHeight="1">
      <c r="A8" s="55"/>
      <c r="B8" s="57"/>
      <c r="C8" s="123"/>
      <c r="D8" s="72"/>
      <c r="E8" s="73"/>
      <c r="F8" s="55"/>
      <c r="G8" s="55"/>
      <c r="H8" s="74"/>
      <c r="I8" s="74"/>
      <c r="J8" s="74">
        <f t="shared" si="0"/>
        <v>0</v>
      </c>
    </row>
    <row r="9" spans="1:10" ht="27.75" customHeight="1">
      <c r="A9" s="55"/>
      <c r="B9" s="57"/>
      <c r="C9" s="55"/>
      <c r="D9" s="72"/>
      <c r="E9" s="73"/>
      <c r="F9" s="55"/>
      <c r="G9" s="55"/>
      <c r="H9" s="74"/>
      <c r="I9" s="74"/>
      <c r="J9" s="74">
        <f t="shared" si="0"/>
        <v>0</v>
      </c>
    </row>
    <row r="10" spans="1:10" ht="27.75" customHeight="1">
      <c r="A10" s="55"/>
      <c r="B10" s="57"/>
      <c r="C10" s="55"/>
      <c r="D10" s="72"/>
      <c r="E10" s="73"/>
      <c r="F10" s="55"/>
      <c r="G10" s="55"/>
      <c r="H10" s="74"/>
      <c r="I10" s="74"/>
      <c r="J10" s="74">
        <f t="shared" si="0"/>
        <v>0</v>
      </c>
    </row>
    <row r="11" spans="1:10" ht="27.75" customHeight="1">
      <c r="A11" s="55"/>
      <c r="B11" s="57"/>
      <c r="C11" s="55"/>
      <c r="D11" s="72"/>
      <c r="E11" s="73"/>
      <c r="F11" s="55"/>
      <c r="G11" s="55"/>
      <c r="H11" s="74"/>
      <c r="I11" s="74"/>
      <c r="J11" s="74">
        <f t="shared" si="0"/>
        <v>0</v>
      </c>
    </row>
    <row r="12" spans="1:10" ht="27.75" customHeight="1">
      <c r="A12" s="55"/>
      <c r="B12" s="57"/>
      <c r="C12" s="55"/>
      <c r="D12" s="72"/>
      <c r="E12" s="73"/>
      <c r="F12" s="55"/>
      <c r="G12" s="55"/>
      <c r="H12" s="74"/>
      <c r="I12" s="74"/>
      <c r="J12" s="74">
        <f t="shared" si="0"/>
        <v>0</v>
      </c>
    </row>
    <row r="13" spans="1:10" ht="27.75" customHeight="1">
      <c r="A13" s="55"/>
      <c r="B13" s="57"/>
      <c r="C13" s="55"/>
      <c r="D13" s="72"/>
      <c r="E13" s="73"/>
      <c r="F13" s="55"/>
      <c r="G13" s="55"/>
      <c r="H13" s="74"/>
      <c r="I13" s="74"/>
      <c r="J13" s="74">
        <f t="shared" si="0"/>
        <v>0</v>
      </c>
    </row>
    <row r="14" spans="1:10" ht="27.75" customHeight="1">
      <c r="A14" s="55"/>
      <c r="B14" s="57"/>
      <c r="C14" s="55"/>
      <c r="D14" s="72"/>
      <c r="E14" s="75"/>
      <c r="F14" s="76" t="s">
        <v>28</v>
      </c>
      <c r="G14" s="77">
        <f>SUM(G5:G13)</f>
        <v>0</v>
      </c>
      <c r="H14" s="78"/>
      <c r="I14" s="78">
        <f>SUM(I5:I13)</f>
        <v>0</v>
      </c>
      <c r="J14" s="78">
        <f>SUBTOTAL(9,J5:J13)</f>
        <v>0</v>
      </c>
    </row>
    <row r="15" spans="1:10" ht="24">
      <c r="A15" s="17"/>
      <c r="B15" s="4" t="s">
        <v>29</v>
      </c>
      <c r="C15" s="18"/>
      <c r="D15" s="81" t="s">
        <v>30</v>
      </c>
      <c r="E15" s="81"/>
      <c r="F15" s="18"/>
      <c r="G15" s="81" t="s">
        <v>31</v>
      </c>
      <c r="H15" s="81"/>
      <c r="I15" s="81"/>
      <c r="J15" s="17"/>
    </row>
    <row r="16" spans="1:10" ht="24">
      <c r="A16" s="17"/>
      <c r="B16" s="17" t="s">
        <v>32</v>
      </c>
      <c r="C16" s="17"/>
      <c r="D16" s="17" t="s">
        <v>32</v>
      </c>
      <c r="E16" s="17"/>
      <c r="F16" s="17"/>
      <c r="G16" s="17" t="s">
        <v>32</v>
      </c>
      <c r="H16" s="17"/>
      <c r="I16" s="17"/>
      <c r="J16" s="17"/>
    </row>
    <row r="17" spans="1:10" ht="24">
      <c r="A17" s="19" t="s">
        <v>10</v>
      </c>
      <c r="B17" s="20">
        <f>+'1.ฟอร์มรายละเอียดค่าออกข้อสอบ'!B5</f>
        <v>0</v>
      </c>
      <c r="C17" s="17" t="s">
        <v>36</v>
      </c>
      <c r="D17" s="94"/>
      <c r="E17" s="94"/>
      <c r="F17" s="17" t="s">
        <v>55</v>
      </c>
      <c r="G17" s="94"/>
      <c r="H17" s="94"/>
      <c r="I17" s="17" t="s">
        <v>11</v>
      </c>
      <c r="J17" s="17"/>
    </row>
    <row r="18" spans="1:10" ht="24">
      <c r="A18" s="17"/>
      <c r="B18" s="20">
        <f>+'1.ฟอร์มรายละเอียดค่าออกข้อสอบ'!C5</f>
        <v>0</v>
      </c>
      <c r="C18" s="17"/>
      <c r="D18" s="17" t="s">
        <v>39</v>
      </c>
      <c r="E18" s="17"/>
      <c r="F18" s="17"/>
      <c r="G18" s="17" t="s">
        <v>40</v>
      </c>
      <c r="H18" s="17"/>
      <c r="I18" s="17"/>
      <c r="J18" s="17"/>
    </row>
    <row r="19" spans="1:10" ht="24">
      <c r="A19" s="17"/>
      <c r="B19" s="17" t="s">
        <v>33</v>
      </c>
      <c r="C19" s="17"/>
      <c r="D19" s="17" t="s">
        <v>33</v>
      </c>
      <c r="E19" s="17"/>
      <c r="F19" s="17"/>
      <c r="G19" s="17" t="s">
        <v>33</v>
      </c>
      <c r="H19" s="17"/>
      <c r="I19" s="17"/>
      <c r="J19" s="17"/>
    </row>
    <row r="20" spans="1:10" ht="23.25">
      <c r="A20" s="1"/>
      <c r="B20" s="1"/>
      <c r="C20" s="1"/>
      <c r="D20" s="1"/>
      <c r="E20" s="1"/>
      <c r="F20" s="1"/>
      <c r="G20" s="1"/>
      <c r="H20" s="1"/>
      <c r="I20" s="1"/>
      <c r="J20" s="1"/>
    </row>
  </sheetData>
  <sheetProtection/>
  <mergeCells count="14">
    <mergeCell ref="E3:E4"/>
    <mergeCell ref="F3:H3"/>
    <mergeCell ref="I3:I4"/>
    <mergeCell ref="J3:J4"/>
    <mergeCell ref="D15:E15"/>
    <mergeCell ref="G15:I15"/>
    <mergeCell ref="D17:E17"/>
    <mergeCell ref="G17:H17"/>
    <mergeCell ref="A1:J1"/>
    <mergeCell ref="C2:D2"/>
    <mergeCell ref="A3:A4"/>
    <mergeCell ref="B3:B4"/>
    <mergeCell ref="C3:C4"/>
    <mergeCell ref="D3:D4"/>
  </mergeCells>
  <printOptions/>
  <pageMargins left="0.5905511811023623" right="0" top="0.7874015748031497" bottom="0.3937007874015748" header="0" footer="0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32"/>
  <sheetViews>
    <sheetView zoomScalePageLayoutView="0" workbookViewId="0" topLeftCell="A1">
      <selection activeCell="J9" sqref="J9:J13"/>
    </sheetView>
  </sheetViews>
  <sheetFormatPr defaultColWidth="9.140625" defaultRowHeight="12.75"/>
  <cols>
    <col min="1" max="1" width="14.8515625" style="1" customWidth="1"/>
    <col min="2" max="2" width="7.57421875" style="1" customWidth="1"/>
    <col min="3" max="3" width="11.00390625" style="1" customWidth="1"/>
    <col min="4" max="4" width="17.7109375" style="1" customWidth="1"/>
    <col min="5" max="5" width="12.57421875" style="1" customWidth="1"/>
    <col min="6" max="6" width="13.8515625" style="1" customWidth="1"/>
    <col min="7" max="7" width="16.7109375" style="1" customWidth="1"/>
    <col min="8" max="8" width="15.28125" style="1" customWidth="1"/>
    <col min="9" max="16384" width="9.140625" style="1" customWidth="1"/>
  </cols>
  <sheetData>
    <row r="1" spans="1:7" ht="24">
      <c r="A1" s="102" t="s">
        <v>0</v>
      </c>
      <c r="B1" s="102"/>
      <c r="C1" s="102"/>
      <c r="D1" s="102"/>
      <c r="E1" s="102"/>
      <c r="F1" s="102"/>
      <c r="G1" s="102"/>
    </row>
    <row r="2" spans="1:7" ht="24">
      <c r="A2" s="31"/>
      <c r="B2" s="17"/>
      <c r="C2" s="17"/>
      <c r="D2" s="17"/>
      <c r="E2" s="20" t="s">
        <v>1</v>
      </c>
      <c r="F2" s="103"/>
      <c r="G2" s="103"/>
    </row>
    <row r="3" spans="1:7" ht="24">
      <c r="A3" s="32" t="s">
        <v>65</v>
      </c>
      <c r="B3" s="17"/>
      <c r="C3" s="17"/>
      <c r="D3" s="17"/>
      <c r="E3" s="17"/>
      <c r="F3" s="17"/>
      <c r="G3" s="17"/>
    </row>
    <row r="4" spans="1:7" ht="30" customHeight="1">
      <c r="A4" s="18" t="s">
        <v>58</v>
      </c>
      <c r="B4" s="17"/>
      <c r="C4" s="17"/>
      <c r="D4" s="17"/>
      <c r="E4" s="17"/>
      <c r="F4" s="17"/>
      <c r="G4" s="17"/>
    </row>
    <row r="5" spans="1:7" ht="28.5" customHeight="1">
      <c r="A5" s="17"/>
      <c r="B5" s="17" t="s">
        <v>2</v>
      </c>
      <c r="C5" s="83">
        <f>+'1.ฟอร์มรายละเอียดค่าออกข้อสอบ'!B5</f>
        <v>0</v>
      </c>
      <c r="D5" s="83"/>
      <c r="E5" s="83"/>
      <c r="F5" s="17" t="s">
        <v>37</v>
      </c>
      <c r="G5" s="17"/>
    </row>
    <row r="6" spans="1:7" ht="29.25" customHeight="1">
      <c r="A6" s="17" t="s">
        <v>3</v>
      </c>
      <c r="B6" s="45">
        <f>+'1.ฟอร์มรายละเอียดค่าออกข้อสอบ'!G2</f>
        <v>0</v>
      </c>
      <c r="C6" s="17" t="s">
        <v>59</v>
      </c>
      <c r="D6" s="45">
        <f>+'1.ฟอร์มรายละเอียดค่าออกข้อสอบ'!G2</f>
        <v>0</v>
      </c>
      <c r="E6" s="17" t="s">
        <v>5</v>
      </c>
      <c r="F6" s="17"/>
      <c r="G6" s="17"/>
    </row>
    <row r="7" spans="1:7" ht="28.5" customHeight="1">
      <c r="A7" s="17" t="s">
        <v>63</v>
      </c>
      <c r="B7" s="17"/>
      <c r="C7" s="17"/>
      <c r="D7" s="17"/>
      <c r="E7" s="17"/>
      <c r="F7" s="17"/>
      <c r="G7" s="17"/>
    </row>
    <row r="8" spans="1:7" ht="15.75" customHeight="1">
      <c r="A8" s="17"/>
      <c r="B8" s="17"/>
      <c r="C8" s="17"/>
      <c r="D8" s="17"/>
      <c r="E8" s="17"/>
      <c r="F8" s="17"/>
      <c r="G8" s="17"/>
    </row>
    <row r="9" spans="1:15" ht="60.75" customHeight="1">
      <c r="A9" s="87" t="s">
        <v>4</v>
      </c>
      <c r="B9" s="87"/>
      <c r="C9" s="33" t="s">
        <v>18</v>
      </c>
      <c r="D9" s="34" t="s">
        <v>62</v>
      </c>
      <c r="E9" s="5" t="s">
        <v>6</v>
      </c>
      <c r="F9" s="5" t="s">
        <v>7</v>
      </c>
      <c r="G9" s="5" t="s">
        <v>8</v>
      </c>
      <c r="J9" s="51" t="s">
        <v>70</v>
      </c>
      <c r="K9" s="50"/>
      <c r="L9" s="50"/>
      <c r="M9" s="50"/>
      <c r="N9" s="50"/>
      <c r="O9" s="50"/>
    </row>
    <row r="10" spans="1:15" ht="24">
      <c r="A10" s="116">
        <f>+'1.ฟอร์มรายละเอียดค่าออกข้อสอบ'!E5</f>
        <v>0</v>
      </c>
      <c r="B10" s="117"/>
      <c r="C10" s="118">
        <f>+'1.ฟอร์มรายละเอียดค่าออกข้อสอบ'!I5</f>
        <v>0</v>
      </c>
      <c r="D10" s="118">
        <f>+'1.ฟอร์มรายละเอียดค่าออกข้อสอบ'!G5</f>
        <v>0</v>
      </c>
      <c r="E10" s="68">
        <f>+'3ฟอร์ม รายละเอียดค่าตรวจข้อสอบ '!H5</f>
        <v>3</v>
      </c>
      <c r="F10" s="69">
        <f>+C10*D10*E10</f>
        <v>0</v>
      </c>
      <c r="G10" s="38" t="s">
        <v>60</v>
      </c>
      <c r="J10" s="50" t="s">
        <v>75</v>
      </c>
      <c r="K10" s="50"/>
      <c r="L10" s="50"/>
      <c r="M10" s="50"/>
      <c r="N10" s="50"/>
      <c r="O10" s="50"/>
    </row>
    <row r="11" spans="1:15" ht="24">
      <c r="A11" s="116">
        <f>+'1.ฟอร์มรายละเอียดค่าออกข้อสอบ'!E6</f>
        <v>0</v>
      </c>
      <c r="B11" s="117"/>
      <c r="C11" s="119">
        <f>+'1.ฟอร์มรายละเอียดค่าออกข้อสอบ'!I6</f>
        <v>0</v>
      </c>
      <c r="D11" s="118">
        <f>+'1.ฟอร์มรายละเอียดค่าออกข้อสอบ'!G6</f>
        <v>0</v>
      </c>
      <c r="E11" s="68">
        <f>+'3ฟอร์ม รายละเอียดค่าตรวจข้อสอบ '!H6</f>
        <v>3</v>
      </c>
      <c r="F11" s="69">
        <f>+C11*D11*E11</f>
        <v>0</v>
      </c>
      <c r="G11" s="38" t="s">
        <v>61</v>
      </c>
      <c r="J11" s="50" t="s">
        <v>76</v>
      </c>
      <c r="K11" s="50"/>
      <c r="L11" s="50"/>
      <c r="M11" s="50"/>
      <c r="N11" s="50"/>
      <c r="O11" s="50"/>
    </row>
    <row r="12" spans="1:15" ht="24">
      <c r="A12" s="116">
        <f>+'1.ฟอร์มรายละเอียดค่าออกข้อสอบ'!E7</f>
        <v>0</v>
      </c>
      <c r="B12" s="117"/>
      <c r="C12" s="119">
        <f>+'1.ฟอร์มรายละเอียดค่าออกข้อสอบ'!I7</f>
        <v>0</v>
      </c>
      <c r="D12" s="118">
        <f>+'1.ฟอร์มรายละเอียดค่าออกข้อสอบ'!G7</f>
        <v>0</v>
      </c>
      <c r="E12" s="68">
        <f>+'3ฟอร์ม รายละเอียดค่าตรวจข้อสอบ '!H7</f>
        <v>3</v>
      </c>
      <c r="F12" s="69">
        <f>+C12*D12*E12</f>
        <v>0</v>
      </c>
      <c r="G12" s="40"/>
      <c r="J12" s="50" t="s">
        <v>71</v>
      </c>
      <c r="K12" s="50"/>
      <c r="L12" s="50"/>
      <c r="M12" s="50"/>
      <c r="N12" s="50"/>
      <c r="O12" s="50"/>
    </row>
    <row r="13" spans="1:15" ht="24">
      <c r="A13" s="116">
        <f>+'1.ฟอร์มรายละเอียดค่าออกข้อสอบ'!E8</f>
        <v>0</v>
      </c>
      <c r="B13" s="117"/>
      <c r="C13" s="119">
        <f>+'1.ฟอร์มรายละเอียดค่าออกข้อสอบ'!I8</f>
        <v>0</v>
      </c>
      <c r="D13" s="118">
        <f>+'1.ฟอร์มรายละเอียดค่าออกข้อสอบ'!G8</f>
        <v>0</v>
      </c>
      <c r="E13" s="68">
        <f>+'3ฟอร์ม รายละเอียดค่าตรวจข้อสอบ '!H8</f>
        <v>0</v>
      </c>
      <c r="F13" s="69">
        <f>+C13*D13*E13</f>
        <v>0</v>
      </c>
      <c r="G13" s="40"/>
      <c r="J13" s="50" t="s">
        <v>64</v>
      </c>
      <c r="K13" s="50"/>
      <c r="L13" s="50"/>
      <c r="M13" s="50"/>
      <c r="N13" s="50"/>
      <c r="O13" s="50"/>
    </row>
    <row r="14" spans="1:15" ht="24">
      <c r="A14" s="99" t="s">
        <v>9</v>
      </c>
      <c r="B14" s="100"/>
      <c r="C14" s="100"/>
      <c r="D14" s="100"/>
      <c r="E14" s="101"/>
      <c r="F14" s="79">
        <f>SUBTOTAL(9,F10:F13)</f>
        <v>0</v>
      </c>
      <c r="G14" s="42"/>
      <c r="J14" s="50"/>
      <c r="K14" s="50"/>
      <c r="L14" s="50"/>
      <c r="M14" s="50"/>
      <c r="N14" s="50"/>
      <c r="O14" s="50"/>
    </row>
    <row r="15" spans="1:15" ht="18" customHeight="1">
      <c r="A15" s="94"/>
      <c r="B15" s="94"/>
      <c r="C15" s="17"/>
      <c r="D15" s="17"/>
      <c r="E15" s="17"/>
      <c r="F15" s="17"/>
      <c r="G15" s="17"/>
      <c r="J15" s="50"/>
      <c r="K15" s="50"/>
      <c r="L15" s="50"/>
      <c r="M15" s="50"/>
      <c r="N15" s="50"/>
      <c r="O15" s="50"/>
    </row>
    <row r="16" spans="1:15" ht="19.5" customHeight="1">
      <c r="A16" s="94"/>
      <c r="B16" s="94"/>
      <c r="C16" s="17"/>
      <c r="D16" s="17"/>
      <c r="E16" s="17"/>
      <c r="F16" s="17"/>
      <c r="G16" s="17"/>
      <c r="J16" s="50"/>
      <c r="K16" s="50"/>
      <c r="L16" s="50"/>
      <c r="M16" s="50"/>
      <c r="N16" s="50"/>
      <c r="O16" s="50"/>
    </row>
    <row r="17" spans="1:15" ht="24">
      <c r="A17" s="17"/>
      <c r="B17" s="17"/>
      <c r="C17" s="17"/>
      <c r="D17" s="94" t="s">
        <v>12</v>
      </c>
      <c r="E17" s="94"/>
      <c r="F17" s="94"/>
      <c r="G17" s="94"/>
      <c r="J17" s="50"/>
      <c r="K17" s="50"/>
      <c r="L17" s="50"/>
      <c r="M17" s="50"/>
      <c r="N17" s="50"/>
      <c r="O17" s="50"/>
    </row>
    <row r="18" spans="1:15" ht="24">
      <c r="A18" s="17"/>
      <c r="B18" s="17"/>
      <c r="C18" s="17"/>
      <c r="D18" s="43" t="s">
        <v>10</v>
      </c>
      <c r="E18" s="95">
        <f>+'1.ฟอร์มรายละเอียดค่าออกข้อสอบ'!B5</f>
        <v>0</v>
      </c>
      <c r="F18" s="95"/>
      <c r="G18" s="18" t="s">
        <v>11</v>
      </c>
      <c r="J18" s="50"/>
      <c r="K18" s="50"/>
      <c r="L18" s="50"/>
      <c r="M18" s="50"/>
      <c r="N18" s="50"/>
      <c r="O18" s="50"/>
    </row>
    <row r="19" spans="1:15" ht="12" customHeight="1">
      <c r="A19" s="17"/>
      <c r="B19" s="80"/>
      <c r="C19" s="17"/>
      <c r="D19" s="17"/>
      <c r="E19" s="17"/>
      <c r="F19" s="17"/>
      <c r="G19" s="17"/>
      <c r="J19" s="50"/>
      <c r="K19" s="50"/>
      <c r="L19" s="50"/>
      <c r="M19" s="50"/>
      <c r="N19" s="50"/>
      <c r="O19" s="50"/>
    </row>
    <row r="20" spans="1:15" ht="25.5">
      <c r="A20" s="17" t="s">
        <v>13</v>
      </c>
      <c r="B20" s="70">
        <f>+F14</f>
        <v>0</v>
      </c>
      <c r="C20" s="17" t="s">
        <v>41</v>
      </c>
      <c r="D20" s="98" t="str">
        <f>IF(F14=0,"(.............................................)","("&amp;_xlfn.BAHTTEXT(F14)&amp;")")</f>
        <v>(.............................................)</v>
      </c>
      <c r="E20" s="98"/>
      <c r="F20" s="17"/>
      <c r="G20" s="17"/>
      <c r="J20" s="50"/>
      <c r="K20" s="50"/>
      <c r="L20" s="50"/>
      <c r="M20" s="50"/>
      <c r="N20" s="50"/>
      <c r="O20" s="50"/>
    </row>
    <row r="21" spans="1:7" ht="18.75" customHeight="1">
      <c r="A21" s="17"/>
      <c r="B21" s="17"/>
      <c r="C21" s="17"/>
      <c r="D21" s="17"/>
      <c r="E21" s="17"/>
      <c r="F21" s="17"/>
      <c r="G21" s="17"/>
    </row>
    <row r="22" spans="1:7" ht="24">
      <c r="A22" s="17"/>
      <c r="B22" s="17"/>
      <c r="C22" s="17"/>
      <c r="D22" s="94" t="s">
        <v>15</v>
      </c>
      <c r="E22" s="94"/>
      <c r="F22" s="94"/>
      <c r="G22" s="94"/>
    </row>
    <row r="23" spans="1:7" ht="24">
      <c r="A23" s="17"/>
      <c r="B23" s="17"/>
      <c r="C23" s="17"/>
      <c r="D23" s="43" t="s">
        <v>10</v>
      </c>
      <c r="E23" s="95">
        <f>+'1.ฟอร์มรายละเอียดค่าออกข้อสอบ'!B5</f>
        <v>0</v>
      </c>
      <c r="F23" s="95"/>
      <c r="G23" s="18" t="s">
        <v>11</v>
      </c>
    </row>
    <row r="24" spans="1:7" ht="24">
      <c r="A24" s="17" t="s">
        <v>14</v>
      </c>
      <c r="B24" s="17"/>
      <c r="C24" s="17"/>
      <c r="D24" s="17"/>
      <c r="E24" s="17"/>
      <c r="F24" s="17"/>
      <c r="G24" s="17"/>
    </row>
    <row r="25" spans="1:7" ht="24">
      <c r="A25" s="17"/>
      <c r="B25" s="17"/>
      <c r="C25" s="17"/>
      <c r="D25" s="17"/>
      <c r="E25" s="17"/>
      <c r="F25" s="17"/>
      <c r="G25" s="17"/>
    </row>
    <row r="26" spans="1:7" ht="24">
      <c r="A26" s="17"/>
      <c r="B26" s="17"/>
      <c r="C26" s="17"/>
      <c r="D26" s="94" t="s">
        <v>16</v>
      </c>
      <c r="E26" s="94"/>
      <c r="F26" s="94"/>
      <c r="G26" s="94"/>
    </row>
    <row r="27" spans="1:7" ht="24">
      <c r="A27" s="17"/>
      <c r="B27" s="17"/>
      <c r="C27" s="17"/>
      <c r="D27" s="43" t="s">
        <v>10</v>
      </c>
      <c r="E27" s="95"/>
      <c r="F27" s="95"/>
      <c r="G27" s="18" t="s">
        <v>11</v>
      </c>
    </row>
    <row r="28" spans="1:7" ht="24">
      <c r="A28" s="17"/>
      <c r="B28" s="17"/>
      <c r="C28" s="17"/>
      <c r="D28" s="93"/>
      <c r="E28" s="93"/>
      <c r="F28" s="93"/>
      <c r="G28" s="93"/>
    </row>
    <row r="29" spans="1:7" ht="24">
      <c r="A29" s="17"/>
      <c r="B29" s="17"/>
      <c r="C29" s="17"/>
      <c r="D29" s="17"/>
      <c r="E29" s="46"/>
      <c r="F29" s="46"/>
      <c r="G29" s="17"/>
    </row>
    <row r="30" spans="1:7" ht="24">
      <c r="A30" s="17"/>
      <c r="B30" s="17"/>
      <c r="C30" s="17"/>
      <c r="D30" s="94" t="s">
        <v>44</v>
      </c>
      <c r="E30" s="94"/>
      <c r="F30" s="94"/>
      <c r="G30" s="94"/>
    </row>
    <row r="31" spans="1:7" ht="24">
      <c r="A31" s="17"/>
      <c r="B31" s="17"/>
      <c r="C31" s="17"/>
      <c r="D31" s="43" t="s">
        <v>10</v>
      </c>
      <c r="E31" s="95"/>
      <c r="F31" s="95"/>
      <c r="G31" s="18" t="s">
        <v>11</v>
      </c>
    </row>
    <row r="32" spans="1:7" ht="24">
      <c r="A32" s="17"/>
      <c r="B32" s="17"/>
      <c r="C32" s="17"/>
      <c r="D32" s="17"/>
      <c r="E32" s="96"/>
      <c r="F32" s="96"/>
      <c r="G32" s="17"/>
    </row>
  </sheetData>
  <sheetProtection/>
  <mergeCells count="22">
    <mergeCell ref="A1:G1"/>
    <mergeCell ref="F2:G2"/>
    <mergeCell ref="C5:E5"/>
    <mergeCell ref="A9:B9"/>
    <mergeCell ref="A10:B10"/>
    <mergeCell ref="A11:B11"/>
    <mergeCell ref="A12:B12"/>
    <mergeCell ref="A13:B13"/>
    <mergeCell ref="A14:E14"/>
    <mergeCell ref="A15:B15"/>
    <mergeCell ref="A16:B16"/>
    <mergeCell ref="D17:G17"/>
    <mergeCell ref="D28:G28"/>
    <mergeCell ref="D30:G30"/>
    <mergeCell ref="E31:F31"/>
    <mergeCell ref="E32:F32"/>
    <mergeCell ref="E18:F18"/>
    <mergeCell ref="D20:E20"/>
    <mergeCell ref="D22:G22"/>
    <mergeCell ref="E23:F23"/>
    <mergeCell ref="D26:G26"/>
    <mergeCell ref="E27:F27"/>
  </mergeCells>
  <printOptions/>
  <pageMargins left="0.7480314960629921" right="0.1968503937007874" top="0.7874015748031497" bottom="0" header="0" footer="0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5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129.421875" style="17" customWidth="1"/>
    <col min="2" max="16384" width="9.140625" style="17" customWidth="1"/>
  </cols>
  <sheetData>
    <row r="1" ht="24">
      <c r="A1" s="109" t="s">
        <v>77</v>
      </c>
    </row>
    <row r="2" ht="24">
      <c r="A2" s="110" t="s">
        <v>78</v>
      </c>
    </row>
    <row r="3" ht="24">
      <c r="A3" s="18" t="s">
        <v>79</v>
      </c>
    </row>
    <row r="4" ht="24">
      <c r="A4" s="17" t="s">
        <v>80</v>
      </c>
    </row>
    <row r="5" ht="24">
      <c r="A5" s="111" t="s">
        <v>82</v>
      </c>
    </row>
    <row r="6" ht="24">
      <c r="A6" s="111" t="s">
        <v>84</v>
      </c>
    </row>
    <row r="7" ht="24">
      <c r="A7" s="111" t="s">
        <v>85</v>
      </c>
    </row>
    <row r="8" ht="24">
      <c r="A8" s="110" t="s">
        <v>81</v>
      </c>
    </row>
    <row r="9" ht="24">
      <c r="A9" s="111"/>
    </row>
    <row r="10" ht="24">
      <c r="A10" s="112" t="s">
        <v>87</v>
      </c>
    </row>
    <row r="11" ht="24">
      <c r="A11" s="18" t="s">
        <v>88</v>
      </c>
    </row>
    <row r="12" ht="24">
      <c r="A12" s="17" t="s">
        <v>73</v>
      </c>
    </row>
    <row r="13" ht="24">
      <c r="A13" s="17" t="s">
        <v>74</v>
      </c>
    </row>
    <row r="14" ht="24">
      <c r="A14" s="17" t="s">
        <v>72</v>
      </c>
    </row>
    <row r="15" ht="24">
      <c r="A15" s="17" t="s">
        <v>64</v>
      </c>
    </row>
    <row r="16" ht="24">
      <c r="A16" s="111"/>
    </row>
    <row r="17" ht="24">
      <c r="A17" s="18" t="s">
        <v>89</v>
      </c>
    </row>
    <row r="18" ht="24">
      <c r="A18" s="17" t="s">
        <v>75</v>
      </c>
    </row>
    <row r="19" ht="24">
      <c r="A19" s="17" t="s">
        <v>76</v>
      </c>
    </row>
    <row r="20" ht="24">
      <c r="A20" s="17" t="s">
        <v>71</v>
      </c>
    </row>
    <row r="21" ht="24">
      <c r="A21" s="17" t="s">
        <v>64</v>
      </c>
    </row>
    <row r="22" ht="24">
      <c r="A22" s="111"/>
    </row>
    <row r="23" ht="24">
      <c r="A23" s="125" t="s">
        <v>86</v>
      </c>
    </row>
    <row r="24" ht="24">
      <c r="A24" s="111"/>
    </row>
    <row r="25" ht="24">
      <c r="A25" s="11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5.57421875" style="2" customWidth="1"/>
    <col min="2" max="2" width="24.00390625" style="2" customWidth="1"/>
    <col min="3" max="3" width="16.140625" style="2" customWidth="1"/>
    <col min="4" max="4" width="11.7109375" style="2" customWidth="1"/>
    <col min="5" max="5" width="20.421875" style="2" customWidth="1"/>
    <col min="6" max="6" width="11.421875" style="2" customWidth="1"/>
    <col min="7" max="7" width="13.7109375" style="2" customWidth="1"/>
    <col min="8" max="8" width="13.00390625" style="2" customWidth="1"/>
    <col min="9" max="9" width="11.7109375" style="2" customWidth="1"/>
    <col min="10" max="10" width="11.421875" style="2" customWidth="1"/>
    <col min="11" max="16384" width="9.140625" style="2" customWidth="1"/>
  </cols>
  <sheetData>
    <row r="1" spans="1:10" ht="24">
      <c r="A1" s="83" t="s">
        <v>19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24.75" customHeight="1">
      <c r="A2" s="4"/>
      <c r="B2" s="4"/>
      <c r="C2" s="84" t="s">
        <v>34</v>
      </c>
      <c r="D2" s="84"/>
      <c r="E2" s="21" t="s">
        <v>47</v>
      </c>
      <c r="F2" s="4" t="s">
        <v>35</v>
      </c>
      <c r="G2" s="21" t="s">
        <v>46</v>
      </c>
      <c r="H2" s="4"/>
      <c r="I2" s="4"/>
      <c r="J2" s="4"/>
    </row>
    <row r="3" spans="1:10" s="3" customFormat="1" ht="26.25" customHeight="1">
      <c r="A3" s="85" t="s">
        <v>20</v>
      </c>
      <c r="B3" s="87" t="s">
        <v>21</v>
      </c>
      <c r="C3" s="87" t="s">
        <v>22</v>
      </c>
      <c r="D3" s="85" t="s">
        <v>49</v>
      </c>
      <c r="E3" s="88"/>
      <c r="F3" s="90" t="s">
        <v>67</v>
      </c>
      <c r="G3" s="90"/>
      <c r="H3" s="90"/>
      <c r="I3" s="85" t="s">
        <v>45</v>
      </c>
      <c r="J3" s="91" t="s">
        <v>24</v>
      </c>
    </row>
    <row r="4" spans="1:10" ht="34.5" customHeight="1">
      <c r="A4" s="86"/>
      <c r="B4" s="87"/>
      <c r="C4" s="87"/>
      <c r="D4" s="86"/>
      <c r="E4" s="89"/>
      <c r="F4" s="6" t="s">
        <v>25</v>
      </c>
      <c r="G4" s="6" t="s">
        <v>26</v>
      </c>
      <c r="H4" s="6" t="s">
        <v>27</v>
      </c>
      <c r="I4" s="86"/>
      <c r="J4" s="92"/>
    </row>
    <row r="5" spans="1:10" ht="27.75" customHeight="1">
      <c r="A5" s="7">
        <v>1</v>
      </c>
      <c r="B5" s="22" t="s">
        <v>48</v>
      </c>
      <c r="C5" s="23" t="s">
        <v>43</v>
      </c>
      <c r="D5" s="24" t="s">
        <v>50</v>
      </c>
      <c r="E5" s="52" t="s">
        <v>66</v>
      </c>
      <c r="F5" s="26" t="s">
        <v>42</v>
      </c>
      <c r="G5" s="23" t="s">
        <v>68</v>
      </c>
      <c r="H5" s="10">
        <v>50</v>
      </c>
      <c r="I5" s="28" t="s">
        <v>52</v>
      </c>
      <c r="J5" s="11" t="e">
        <f>+G5*H5</f>
        <v>#VALUE!</v>
      </c>
    </row>
    <row r="6" spans="1:10" ht="27.75" customHeight="1">
      <c r="A6" s="7"/>
      <c r="B6" s="27"/>
      <c r="C6" s="26"/>
      <c r="D6" s="24" t="s">
        <v>50</v>
      </c>
      <c r="E6" s="52" t="s">
        <v>66</v>
      </c>
      <c r="F6" s="26" t="s">
        <v>42</v>
      </c>
      <c r="G6" s="23" t="s">
        <v>68</v>
      </c>
      <c r="H6" s="10">
        <v>50</v>
      </c>
      <c r="I6" s="28" t="s">
        <v>52</v>
      </c>
      <c r="J6" s="11" t="e">
        <f aca="true" t="shared" si="0" ref="J6:J13">+G6*H6</f>
        <v>#VALUE!</v>
      </c>
    </row>
    <row r="7" spans="1:10" ht="27.75" customHeight="1">
      <c r="A7" s="7"/>
      <c r="B7" s="8"/>
      <c r="C7" s="7"/>
      <c r="D7" s="24" t="s">
        <v>50</v>
      </c>
      <c r="E7" s="52" t="s">
        <v>66</v>
      </c>
      <c r="F7" s="26" t="s">
        <v>42</v>
      </c>
      <c r="G7" s="23" t="s">
        <v>68</v>
      </c>
      <c r="H7" s="10">
        <v>50</v>
      </c>
      <c r="I7" s="28" t="s">
        <v>52</v>
      </c>
      <c r="J7" s="11" t="e">
        <f t="shared" si="0"/>
        <v>#VALUE!</v>
      </c>
    </row>
    <row r="8" spans="1:10" ht="27.75" customHeight="1">
      <c r="A8" s="7"/>
      <c r="B8" s="8"/>
      <c r="C8" s="29"/>
      <c r="D8" s="9" t="s">
        <v>53</v>
      </c>
      <c r="E8" s="12"/>
      <c r="F8" s="7"/>
      <c r="G8" s="7"/>
      <c r="H8" s="11"/>
      <c r="I8" s="11"/>
      <c r="J8" s="11">
        <f t="shared" si="0"/>
        <v>0</v>
      </c>
    </row>
    <row r="9" spans="1:10" ht="27.75" customHeight="1">
      <c r="A9" s="7"/>
      <c r="B9" s="8"/>
      <c r="C9" s="7"/>
      <c r="D9" s="9"/>
      <c r="E9" s="12"/>
      <c r="F9" s="7"/>
      <c r="G9" s="7"/>
      <c r="H9" s="11"/>
      <c r="I9" s="11"/>
      <c r="J9" s="11">
        <f t="shared" si="0"/>
        <v>0</v>
      </c>
    </row>
    <row r="10" spans="1:10" ht="27.75" customHeight="1">
      <c r="A10" s="7"/>
      <c r="B10" s="8"/>
      <c r="C10" s="7"/>
      <c r="D10" s="9"/>
      <c r="E10" s="12"/>
      <c r="F10" s="7"/>
      <c r="G10" s="7"/>
      <c r="H10" s="11"/>
      <c r="I10" s="11"/>
      <c r="J10" s="11">
        <f t="shared" si="0"/>
        <v>0</v>
      </c>
    </row>
    <row r="11" spans="1:10" ht="27.75" customHeight="1">
      <c r="A11" s="7"/>
      <c r="B11" s="8"/>
      <c r="C11" s="7"/>
      <c r="D11" s="9"/>
      <c r="E11" s="12"/>
      <c r="F11" s="7"/>
      <c r="G11" s="7"/>
      <c r="H11" s="11"/>
      <c r="I11" s="11"/>
      <c r="J11" s="11">
        <f t="shared" si="0"/>
        <v>0</v>
      </c>
    </row>
    <row r="12" spans="1:10" ht="27.75" customHeight="1">
      <c r="A12" s="7"/>
      <c r="B12" s="8"/>
      <c r="C12" s="7"/>
      <c r="D12" s="9"/>
      <c r="E12" s="12"/>
      <c r="F12" s="7"/>
      <c r="G12" s="7"/>
      <c r="H12" s="11"/>
      <c r="I12" s="11"/>
      <c r="J12" s="11">
        <f t="shared" si="0"/>
        <v>0</v>
      </c>
    </row>
    <row r="13" spans="1:10" ht="27.75" customHeight="1">
      <c r="A13" s="7"/>
      <c r="B13" s="8"/>
      <c r="C13" s="7"/>
      <c r="D13" s="9"/>
      <c r="E13" s="12"/>
      <c r="F13" s="7"/>
      <c r="G13" s="7"/>
      <c r="H13" s="11"/>
      <c r="I13" s="11"/>
      <c r="J13" s="11">
        <f t="shared" si="0"/>
        <v>0</v>
      </c>
    </row>
    <row r="14" spans="1:10" ht="27.75" customHeight="1">
      <c r="A14" s="7"/>
      <c r="B14" s="8"/>
      <c r="C14" s="7"/>
      <c r="D14" s="9"/>
      <c r="E14" s="13"/>
      <c r="F14" s="14" t="s">
        <v>28</v>
      </c>
      <c r="G14" s="15">
        <f>SUM(G5:G13)</f>
        <v>0</v>
      </c>
      <c r="H14" s="16"/>
      <c r="I14" s="16">
        <f>SUM(I5:I13)</f>
        <v>0</v>
      </c>
      <c r="J14" s="16" t="e">
        <f>SUBTOTAL(9,J5:J13)</f>
        <v>#VALUE!</v>
      </c>
    </row>
    <row r="15" spans="1:10" ht="24">
      <c r="A15" s="17"/>
      <c r="B15" s="4" t="s">
        <v>29</v>
      </c>
      <c r="C15" s="18"/>
      <c r="D15" s="81" t="s">
        <v>30</v>
      </c>
      <c r="E15" s="81"/>
      <c r="F15" s="18"/>
      <c r="G15" s="81" t="s">
        <v>31</v>
      </c>
      <c r="H15" s="81"/>
      <c r="I15" s="81"/>
      <c r="J15" s="17"/>
    </row>
    <row r="16" spans="1:10" ht="24">
      <c r="A16" s="17"/>
      <c r="B16" s="17" t="s">
        <v>32</v>
      </c>
      <c r="C16" s="17"/>
      <c r="D16" s="17" t="s">
        <v>32</v>
      </c>
      <c r="E16" s="17"/>
      <c r="F16" s="17"/>
      <c r="G16" s="17" t="s">
        <v>32</v>
      </c>
      <c r="H16" s="17"/>
      <c r="I16" s="17"/>
      <c r="J16" s="17"/>
    </row>
    <row r="17" spans="1:10" ht="24">
      <c r="A17" s="19" t="s">
        <v>10</v>
      </c>
      <c r="B17" s="30" t="str">
        <f>+B5</f>
        <v>ระบุชื่ออาจารย์</v>
      </c>
      <c r="C17" s="17" t="s">
        <v>36</v>
      </c>
      <c r="D17" s="82" t="s">
        <v>54</v>
      </c>
      <c r="E17" s="82"/>
      <c r="F17" s="17" t="s">
        <v>55</v>
      </c>
      <c r="G17" s="82" t="s">
        <v>56</v>
      </c>
      <c r="H17" s="82"/>
      <c r="I17" s="17" t="s">
        <v>11</v>
      </c>
      <c r="J17" s="17"/>
    </row>
    <row r="18" spans="1:10" ht="24">
      <c r="A18" s="17"/>
      <c r="B18" s="30" t="str">
        <f>+C5</f>
        <v>อาจารย์</v>
      </c>
      <c r="C18" s="17"/>
      <c r="D18" s="17" t="s">
        <v>39</v>
      </c>
      <c r="E18" s="17"/>
      <c r="F18" s="17"/>
      <c r="G18" s="17" t="s">
        <v>40</v>
      </c>
      <c r="H18" s="17"/>
      <c r="I18" s="17"/>
      <c r="J18" s="17"/>
    </row>
    <row r="19" spans="1:10" ht="24">
      <c r="A19" s="17"/>
      <c r="B19" s="17" t="s">
        <v>33</v>
      </c>
      <c r="C19" s="17"/>
      <c r="D19" s="17" t="s">
        <v>33</v>
      </c>
      <c r="E19" s="17"/>
      <c r="F19" s="17"/>
      <c r="G19" s="17" t="s">
        <v>33</v>
      </c>
      <c r="H19" s="17"/>
      <c r="I19" s="17"/>
      <c r="J19" s="17"/>
    </row>
    <row r="20" spans="1:10" ht="23.25">
      <c r="A20" s="1"/>
      <c r="B20" s="1"/>
      <c r="C20" s="1"/>
      <c r="D20" s="1"/>
      <c r="E20" s="1"/>
      <c r="F20" s="1"/>
      <c r="G20" s="1"/>
      <c r="H20" s="1"/>
      <c r="I20" s="1"/>
      <c r="J20" s="1"/>
    </row>
  </sheetData>
  <sheetProtection/>
  <mergeCells count="14">
    <mergeCell ref="D17:E17"/>
    <mergeCell ref="D15:E15"/>
    <mergeCell ref="G15:I15"/>
    <mergeCell ref="J3:J4"/>
    <mergeCell ref="F3:H3"/>
    <mergeCell ref="I3:I4"/>
    <mergeCell ref="G17:H17"/>
    <mergeCell ref="A1:J1"/>
    <mergeCell ref="B3:B4"/>
    <mergeCell ref="A3:A4"/>
    <mergeCell ref="C3:C4"/>
    <mergeCell ref="D3:D4"/>
    <mergeCell ref="C2:D2"/>
    <mergeCell ref="E3:E4"/>
  </mergeCells>
  <printOptions/>
  <pageMargins left="0.5905511811023623" right="0" top="0.7874015748031497" bottom="0.3937007874015748" header="0" footer="0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32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14.8515625" style="1" customWidth="1"/>
    <col min="2" max="2" width="7.57421875" style="1" customWidth="1"/>
    <col min="3" max="3" width="11.00390625" style="1" customWidth="1"/>
    <col min="4" max="4" width="17.7109375" style="1" customWidth="1"/>
    <col min="5" max="5" width="12.57421875" style="1" customWidth="1"/>
    <col min="6" max="6" width="13.8515625" style="1" customWidth="1"/>
    <col min="7" max="7" width="16.7109375" style="1" customWidth="1"/>
    <col min="8" max="8" width="15.28125" style="1" customWidth="1"/>
    <col min="9" max="16384" width="9.140625" style="1" customWidth="1"/>
  </cols>
  <sheetData>
    <row r="1" spans="1:7" ht="24">
      <c r="A1" s="102" t="s">
        <v>0</v>
      </c>
      <c r="B1" s="102"/>
      <c r="C1" s="102"/>
      <c r="D1" s="102"/>
      <c r="E1" s="102"/>
      <c r="F1" s="102"/>
      <c r="G1" s="102"/>
    </row>
    <row r="2" spans="1:7" ht="24">
      <c r="A2" s="31"/>
      <c r="B2" s="17"/>
      <c r="C2" s="17"/>
      <c r="D2" s="17"/>
      <c r="E2" s="20" t="s">
        <v>1</v>
      </c>
      <c r="F2" s="103"/>
      <c r="G2" s="103"/>
    </row>
    <row r="3" spans="1:7" ht="24">
      <c r="A3" s="32" t="s">
        <v>57</v>
      </c>
      <c r="B3" s="17"/>
      <c r="C3" s="17"/>
      <c r="D3" s="17"/>
      <c r="E3" s="17"/>
      <c r="F3" s="17"/>
      <c r="G3" s="17"/>
    </row>
    <row r="4" spans="1:7" ht="30" customHeight="1">
      <c r="A4" s="18" t="s">
        <v>58</v>
      </c>
      <c r="B4" s="17"/>
      <c r="C4" s="17"/>
      <c r="D4" s="17"/>
      <c r="E4" s="17"/>
      <c r="F4" s="17"/>
      <c r="G4" s="17"/>
    </row>
    <row r="5" spans="1:7" ht="28.5" customHeight="1">
      <c r="A5" s="17"/>
      <c r="B5" s="17" t="s">
        <v>2</v>
      </c>
      <c r="C5" s="104" t="str">
        <f>+'ตย.1 รายละเอียดค่าออกข้อสอบ  '!B5</f>
        <v>ระบุชื่ออาจารย์</v>
      </c>
      <c r="D5" s="104"/>
      <c r="E5" s="104"/>
      <c r="F5" s="17" t="s">
        <v>17</v>
      </c>
      <c r="G5" s="17"/>
    </row>
    <row r="6" spans="1:7" ht="29.25" customHeight="1">
      <c r="A6" s="17" t="s">
        <v>3</v>
      </c>
      <c r="B6" s="49" t="str">
        <f>+'ตย.1 รายละเอียดค่าออกข้อสอบ  '!E2</f>
        <v>ระบุภาคเรียนเป็นตัวเลข</v>
      </c>
      <c r="C6" s="17" t="s">
        <v>59</v>
      </c>
      <c r="D6" s="49" t="str">
        <f>+'ตย.1 รายละเอียดค่าออกข้อสอบ  '!G2</f>
        <v>ระบุ</v>
      </c>
      <c r="E6" s="17" t="s">
        <v>5</v>
      </c>
      <c r="F6" s="17"/>
      <c r="G6" s="17"/>
    </row>
    <row r="7" spans="1:7" ht="28.5" customHeight="1">
      <c r="A7" s="17" t="s">
        <v>63</v>
      </c>
      <c r="B7" s="17"/>
      <c r="C7" s="17"/>
      <c r="D7" s="17"/>
      <c r="E7" s="17"/>
      <c r="F7" s="17"/>
      <c r="G7" s="17"/>
    </row>
    <row r="8" spans="1:7" ht="15.75" customHeight="1">
      <c r="A8" s="17"/>
      <c r="B8" s="17"/>
      <c r="C8" s="17"/>
      <c r="D8" s="17"/>
      <c r="E8" s="17"/>
      <c r="F8" s="17"/>
      <c r="G8" s="17"/>
    </row>
    <row r="9" spans="1:15" ht="60.75" customHeight="1">
      <c r="A9" s="87" t="s">
        <v>4</v>
      </c>
      <c r="B9" s="87"/>
      <c r="C9" s="33" t="s">
        <v>18</v>
      </c>
      <c r="D9" s="34" t="s">
        <v>62</v>
      </c>
      <c r="E9" s="5" t="s">
        <v>6</v>
      </c>
      <c r="F9" s="5" t="s">
        <v>7</v>
      </c>
      <c r="G9" s="5" t="s">
        <v>8</v>
      </c>
      <c r="J9" s="51" t="s">
        <v>69</v>
      </c>
      <c r="K9" s="50"/>
      <c r="L9" s="50"/>
      <c r="M9" s="50"/>
      <c r="N9" s="50"/>
      <c r="O9" s="50"/>
    </row>
    <row r="10" spans="1:15" ht="24">
      <c r="A10" s="107" t="str">
        <f>+'ตย.1 รายละเอียดค่าออกข้อสอบ  '!E5</f>
        <v>ระบุรหัสวิชา และชื่อรายวิชา</v>
      </c>
      <c r="B10" s="107"/>
      <c r="C10" s="47" t="str">
        <f>+'ตย.1 รายละเอียดค่าออกข้อสอบ  '!I5</f>
        <v>ระบุจำนวนนิสิต</v>
      </c>
      <c r="D10" s="47" t="str">
        <f>+'ตย.1 รายละเอียดค่าออกข้อสอบ  '!G5</f>
        <v>ระบุจำนวนข้อสอบ</v>
      </c>
      <c r="E10" s="36">
        <f>+'ตย.1 รายละเอียดค่าออกข้อสอบ  '!H5</f>
        <v>50</v>
      </c>
      <c r="F10" s="37" t="e">
        <f>+D10*E10</f>
        <v>#VALUE!</v>
      </c>
      <c r="G10" s="38" t="s">
        <v>60</v>
      </c>
      <c r="J10" s="50" t="s">
        <v>73</v>
      </c>
      <c r="K10" s="50"/>
      <c r="L10" s="50"/>
      <c r="M10" s="50"/>
      <c r="N10" s="50"/>
      <c r="O10" s="50"/>
    </row>
    <row r="11" spans="1:15" ht="24">
      <c r="A11" s="107" t="str">
        <f>+'ตย.1 รายละเอียดค่าออกข้อสอบ  '!E6</f>
        <v>ระบุรหัสวิชา และชื่อรายวิชา</v>
      </c>
      <c r="B11" s="107"/>
      <c r="C11" s="48" t="str">
        <f>+'ตย.1 รายละเอียดค่าออกข้อสอบ  '!I6</f>
        <v>ระบุจำนวนนิสิต</v>
      </c>
      <c r="D11" s="47" t="str">
        <f>+'ตย.1 รายละเอียดค่าออกข้อสอบ  '!G6</f>
        <v>ระบุจำนวนข้อสอบ</v>
      </c>
      <c r="E11" s="36">
        <f>+'ตย.1 รายละเอียดค่าออกข้อสอบ  '!H6</f>
        <v>50</v>
      </c>
      <c r="F11" s="37" t="e">
        <f>+D11*E11</f>
        <v>#VALUE!</v>
      </c>
      <c r="G11" s="38" t="s">
        <v>61</v>
      </c>
      <c r="J11" s="50" t="s">
        <v>74</v>
      </c>
      <c r="K11" s="50"/>
      <c r="L11" s="50"/>
      <c r="M11" s="50"/>
      <c r="N11" s="50"/>
      <c r="O11" s="50"/>
    </row>
    <row r="12" spans="1:15" ht="24">
      <c r="A12" s="107" t="str">
        <f>+'ตย.1 รายละเอียดค่าออกข้อสอบ  '!E7</f>
        <v>ระบุรหัสวิชา และชื่อรายวิชา</v>
      </c>
      <c r="B12" s="107"/>
      <c r="C12" s="48" t="str">
        <f>+'ตย.1 รายละเอียดค่าออกข้อสอบ  '!I7</f>
        <v>ระบุจำนวนนิสิต</v>
      </c>
      <c r="D12" s="47" t="str">
        <f>+'ตย.1 รายละเอียดค่าออกข้อสอบ  '!G7</f>
        <v>ระบุจำนวนข้อสอบ</v>
      </c>
      <c r="E12" s="36">
        <f>+'ตย.1 รายละเอียดค่าออกข้อสอบ  '!H7</f>
        <v>50</v>
      </c>
      <c r="F12" s="37" t="e">
        <f>+D12*E12</f>
        <v>#VALUE!</v>
      </c>
      <c r="G12" s="40"/>
      <c r="J12" s="50" t="s">
        <v>72</v>
      </c>
      <c r="K12" s="50"/>
      <c r="L12" s="50"/>
      <c r="M12" s="50"/>
      <c r="N12" s="50"/>
      <c r="O12" s="50"/>
    </row>
    <row r="13" spans="1:15" ht="24">
      <c r="A13" s="105">
        <f>+'ตย.1 รายละเอียดค่าออกข้อสอบ  '!E10</f>
        <v>0</v>
      </c>
      <c r="B13" s="105"/>
      <c r="C13" s="39">
        <f>+'ตย.1 รายละเอียดค่าออกข้อสอบ  '!I10</f>
        <v>0</v>
      </c>
      <c r="D13" s="35">
        <f>+'ตย.1 รายละเอียดค่าออกข้อสอบ  '!G10</f>
        <v>0</v>
      </c>
      <c r="E13" s="36">
        <f>+'ตย.1 รายละเอียดค่าออกข้อสอบ  '!H10</f>
        <v>0</v>
      </c>
      <c r="F13" s="37">
        <f>+D13*E13</f>
        <v>0</v>
      </c>
      <c r="G13" s="40"/>
      <c r="J13" s="50" t="s">
        <v>64</v>
      </c>
      <c r="K13" s="50"/>
      <c r="L13" s="50"/>
      <c r="M13" s="50"/>
      <c r="N13" s="50"/>
      <c r="O13" s="50"/>
    </row>
    <row r="14" spans="1:15" ht="24">
      <c r="A14" s="99" t="s">
        <v>9</v>
      </c>
      <c r="B14" s="100"/>
      <c r="C14" s="100"/>
      <c r="D14" s="100"/>
      <c r="E14" s="101"/>
      <c r="F14" s="41" t="e">
        <f>SUBTOTAL(9,F10:F13)</f>
        <v>#VALUE!</v>
      </c>
      <c r="G14" s="42"/>
      <c r="J14" s="50"/>
      <c r="K14" s="50"/>
      <c r="L14" s="50"/>
      <c r="M14" s="50"/>
      <c r="N14" s="50"/>
      <c r="O14" s="50"/>
    </row>
    <row r="15" spans="1:15" ht="18" customHeight="1">
      <c r="A15" s="94"/>
      <c r="B15" s="94"/>
      <c r="C15" s="17"/>
      <c r="D15" s="17"/>
      <c r="E15" s="17"/>
      <c r="F15" s="17"/>
      <c r="G15" s="17"/>
      <c r="J15" s="50"/>
      <c r="K15" s="50"/>
      <c r="L15" s="50"/>
      <c r="M15" s="50"/>
      <c r="N15" s="50"/>
      <c r="O15" s="50"/>
    </row>
    <row r="16" spans="1:15" ht="19.5" customHeight="1">
      <c r="A16" s="94"/>
      <c r="B16" s="94"/>
      <c r="C16" s="17"/>
      <c r="D16" s="17"/>
      <c r="E16" s="17"/>
      <c r="F16" s="17"/>
      <c r="G16" s="17"/>
      <c r="J16" s="50"/>
      <c r="K16" s="50"/>
      <c r="L16" s="50"/>
      <c r="M16" s="50"/>
      <c r="N16" s="50"/>
      <c r="O16" s="50"/>
    </row>
    <row r="17" spans="1:15" ht="24">
      <c r="A17" s="17"/>
      <c r="B17" s="17"/>
      <c r="C17" s="17"/>
      <c r="D17" s="94" t="s">
        <v>12</v>
      </c>
      <c r="E17" s="94"/>
      <c r="F17" s="94"/>
      <c r="G17" s="94"/>
      <c r="J17" s="50"/>
      <c r="K17" s="50"/>
      <c r="L17" s="50"/>
      <c r="M17" s="50"/>
      <c r="N17" s="50"/>
      <c r="O17" s="50"/>
    </row>
    <row r="18" spans="1:15" ht="24">
      <c r="A18" s="17"/>
      <c r="B18" s="17"/>
      <c r="C18" s="17"/>
      <c r="D18" s="43" t="s">
        <v>10</v>
      </c>
      <c r="E18" s="97" t="str">
        <f>+C5</f>
        <v>ระบุชื่ออาจารย์</v>
      </c>
      <c r="F18" s="97"/>
      <c r="G18" s="18" t="s">
        <v>11</v>
      </c>
      <c r="J18" s="50"/>
      <c r="K18" s="50"/>
      <c r="L18" s="50"/>
      <c r="M18" s="50"/>
      <c r="N18" s="50"/>
      <c r="O18" s="50"/>
    </row>
    <row r="19" spans="1:15" ht="12" customHeight="1">
      <c r="A19" s="17"/>
      <c r="B19" s="17"/>
      <c r="C19" s="17"/>
      <c r="D19" s="17"/>
      <c r="E19" s="17"/>
      <c r="F19" s="17"/>
      <c r="G19" s="17"/>
      <c r="J19" s="50"/>
      <c r="K19" s="50"/>
      <c r="L19" s="50"/>
      <c r="M19" s="50"/>
      <c r="N19" s="50"/>
      <c r="O19" s="50"/>
    </row>
    <row r="20" spans="1:15" ht="26.25">
      <c r="A20" s="17" t="s">
        <v>13</v>
      </c>
      <c r="B20" s="44" t="e">
        <f>+F14</f>
        <v>#VALUE!</v>
      </c>
      <c r="C20" s="17" t="s">
        <v>41</v>
      </c>
      <c r="D20" s="106" t="e">
        <f>IF(F14=0,"(.............................................)","("&amp;_xlfn.BAHTTEXT(F14)&amp;")")</f>
        <v>#VALUE!</v>
      </c>
      <c r="E20" s="106"/>
      <c r="F20" s="17"/>
      <c r="G20" s="17"/>
      <c r="J20" s="50"/>
      <c r="K20" s="50"/>
      <c r="L20" s="50"/>
      <c r="M20" s="50"/>
      <c r="N20" s="50"/>
      <c r="O20" s="50"/>
    </row>
    <row r="21" spans="1:7" ht="18.75" customHeight="1">
      <c r="A21" s="17"/>
      <c r="B21" s="17"/>
      <c r="C21" s="17"/>
      <c r="D21" s="17"/>
      <c r="E21" s="17"/>
      <c r="F21" s="17"/>
      <c r="G21" s="17"/>
    </row>
    <row r="22" spans="1:7" ht="24">
      <c r="A22" s="17"/>
      <c r="B22" s="17"/>
      <c r="C22" s="17"/>
      <c r="D22" s="94" t="s">
        <v>15</v>
      </c>
      <c r="E22" s="94"/>
      <c r="F22" s="94"/>
      <c r="G22" s="94"/>
    </row>
    <row r="23" spans="1:7" ht="24">
      <c r="A23" s="17"/>
      <c r="B23" s="17"/>
      <c r="C23" s="17"/>
      <c r="D23" s="43" t="s">
        <v>10</v>
      </c>
      <c r="E23" s="97" t="str">
        <f>+E18</f>
        <v>ระบุชื่ออาจารย์</v>
      </c>
      <c r="F23" s="97"/>
      <c r="G23" s="18" t="s">
        <v>11</v>
      </c>
    </row>
    <row r="24" spans="1:7" ht="24">
      <c r="A24" s="17" t="s">
        <v>14</v>
      </c>
      <c r="B24" s="17"/>
      <c r="C24" s="17"/>
      <c r="D24" s="17"/>
      <c r="E24" s="17"/>
      <c r="F24" s="17"/>
      <c r="G24" s="17"/>
    </row>
    <row r="25" spans="1:7" ht="24">
      <c r="A25" s="17"/>
      <c r="B25" s="17"/>
      <c r="C25" s="17"/>
      <c r="D25" s="17"/>
      <c r="E25" s="17"/>
      <c r="F25" s="17"/>
      <c r="G25" s="17"/>
    </row>
    <row r="26" spans="1:7" ht="24">
      <c r="A26" s="17"/>
      <c r="B26" s="17"/>
      <c r="C26" s="17"/>
      <c r="D26" s="94" t="s">
        <v>16</v>
      </c>
      <c r="E26" s="94"/>
      <c r="F26" s="94"/>
      <c r="G26" s="94"/>
    </row>
    <row r="27" spans="1:7" ht="24">
      <c r="A27" s="17"/>
      <c r="B27" s="17"/>
      <c r="C27" s="17"/>
      <c r="D27" s="43" t="s">
        <v>10</v>
      </c>
      <c r="E27" s="95" t="s">
        <v>54</v>
      </c>
      <c r="F27" s="95"/>
      <c r="G27" s="18" t="s">
        <v>11</v>
      </c>
    </row>
    <row r="28" spans="1:7" ht="24">
      <c r="A28" s="17"/>
      <c r="B28" s="17"/>
      <c r="C28" s="17"/>
      <c r="D28" s="93"/>
      <c r="E28" s="93"/>
      <c r="F28" s="93"/>
      <c r="G28" s="93"/>
    </row>
    <row r="29" spans="1:7" ht="24">
      <c r="A29" s="17"/>
      <c r="B29" s="17"/>
      <c r="C29" s="17"/>
      <c r="D29" s="17"/>
      <c r="E29" s="46"/>
      <c r="F29" s="46"/>
      <c r="G29" s="17"/>
    </row>
    <row r="30" spans="1:7" ht="24">
      <c r="A30" s="17"/>
      <c r="B30" s="17"/>
      <c r="C30" s="17"/>
      <c r="D30" s="94" t="s">
        <v>44</v>
      </c>
      <c r="E30" s="94"/>
      <c r="F30" s="94"/>
      <c r="G30" s="94"/>
    </row>
    <row r="31" spans="1:7" ht="24">
      <c r="A31" s="17"/>
      <c r="B31" s="17"/>
      <c r="C31" s="17"/>
      <c r="D31" s="43" t="s">
        <v>10</v>
      </c>
      <c r="E31" s="95" t="s">
        <v>56</v>
      </c>
      <c r="F31" s="95"/>
      <c r="G31" s="18" t="s">
        <v>11</v>
      </c>
    </row>
    <row r="32" spans="1:7" ht="24">
      <c r="A32" s="17"/>
      <c r="B32" s="17"/>
      <c r="C32" s="17"/>
      <c r="D32" s="17"/>
      <c r="E32" s="96"/>
      <c r="F32" s="96"/>
      <c r="G32" s="17"/>
    </row>
  </sheetData>
  <sheetProtection/>
  <mergeCells count="22">
    <mergeCell ref="A10:B10"/>
    <mergeCell ref="A9:B9"/>
    <mergeCell ref="A11:B11"/>
    <mergeCell ref="A1:G1"/>
    <mergeCell ref="F2:G2"/>
    <mergeCell ref="A12:B12"/>
    <mergeCell ref="C5:E5"/>
    <mergeCell ref="A14:E14"/>
    <mergeCell ref="E27:F27"/>
    <mergeCell ref="E18:F18"/>
    <mergeCell ref="D17:G17"/>
    <mergeCell ref="D22:G22"/>
    <mergeCell ref="A13:B13"/>
    <mergeCell ref="E23:F23"/>
    <mergeCell ref="D20:E20"/>
    <mergeCell ref="D30:G30"/>
    <mergeCell ref="E31:F31"/>
    <mergeCell ref="E32:F32"/>
    <mergeCell ref="D28:G28"/>
    <mergeCell ref="D26:G26"/>
    <mergeCell ref="A15:B15"/>
    <mergeCell ref="A16:B16"/>
  </mergeCells>
  <printOptions/>
  <pageMargins left="0.7480314960629921" right="0.1968503937007874" top="0.7874015748031497" bottom="0" header="0" footer="0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5.57421875" style="2" customWidth="1"/>
    <col min="2" max="2" width="24.00390625" style="2" customWidth="1"/>
    <col min="3" max="3" width="16.140625" style="2" customWidth="1"/>
    <col min="4" max="4" width="11.7109375" style="2" customWidth="1"/>
    <col min="5" max="5" width="22.28125" style="2" customWidth="1"/>
    <col min="6" max="6" width="11.421875" style="2" customWidth="1"/>
    <col min="7" max="7" width="13.7109375" style="2" customWidth="1"/>
    <col min="8" max="8" width="13.00390625" style="2" customWidth="1"/>
    <col min="9" max="9" width="11.7109375" style="2" customWidth="1"/>
    <col min="10" max="10" width="11.421875" style="2" customWidth="1"/>
    <col min="11" max="16384" width="9.140625" style="2" customWidth="1"/>
  </cols>
  <sheetData>
    <row r="1" spans="1:10" ht="24">
      <c r="A1" s="83" t="s">
        <v>38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24.75" customHeight="1">
      <c r="A2" s="4"/>
      <c r="B2" s="4"/>
      <c r="C2" s="84" t="s">
        <v>34</v>
      </c>
      <c r="D2" s="84"/>
      <c r="E2" s="21" t="str">
        <f>+'ตย.1 รายละเอียดค่าออกข้อสอบ  '!E2</f>
        <v>ระบุภาคเรียนเป็นตัวเลข</v>
      </c>
      <c r="F2" s="4" t="s">
        <v>35</v>
      </c>
      <c r="G2" s="21" t="str">
        <f>+'ตย.1 รายละเอียดค่าออกข้อสอบ  '!G2</f>
        <v>ระบุ</v>
      </c>
      <c r="H2" s="4"/>
      <c r="I2" s="4"/>
      <c r="J2" s="4"/>
    </row>
    <row r="3" spans="1:10" s="3" customFormat="1" ht="26.25" customHeight="1">
      <c r="A3" s="85" t="s">
        <v>20</v>
      </c>
      <c r="B3" s="87" t="s">
        <v>21</v>
      </c>
      <c r="C3" s="87" t="s">
        <v>22</v>
      </c>
      <c r="D3" s="85" t="s">
        <v>49</v>
      </c>
      <c r="E3" s="87" t="s">
        <v>23</v>
      </c>
      <c r="F3" s="90" t="s">
        <v>67</v>
      </c>
      <c r="G3" s="90"/>
      <c r="H3" s="90"/>
      <c r="I3" s="85" t="s">
        <v>45</v>
      </c>
      <c r="J3" s="91" t="s">
        <v>24</v>
      </c>
    </row>
    <row r="4" spans="1:10" ht="34.5" customHeight="1">
      <c r="A4" s="86"/>
      <c r="B4" s="87"/>
      <c r="C4" s="87"/>
      <c r="D4" s="86"/>
      <c r="E4" s="87"/>
      <c r="F4" s="6" t="s">
        <v>25</v>
      </c>
      <c r="G4" s="6" t="s">
        <v>26</v>
      </c>
      <c r="H4" s="6" t="s">
        <v>27</v>
      </c>
      <c r="I4" s="86"/>
      <c r="J4" s="92"/>
    </row>
    <row r="5" spans="1:10" ht="27.75" customHeight="1">
      <c r="A5" s="7">
        <v>1</v>
      </c>
      <c r="B5" s="22" t="str">
        <f>+'ตย.1 รายละเอียดค่าออกข้อสอบ  '!B5</f>
        <v>ระบุชื่ออาจารย์</v>
      </c>
      <c r="C5" s="23" t="str">
        <f>+'ตย.1 รายละเอียดค่าออกข้อสอบ  '!C5</f>
        <v>อาจารย์</v>
      </c>
      <c r="D5" s="24" t="str">
        <f>+'ตย.1 รายละเอียดค่าออกข้อสอบ  '!D5</f>
        <v>ระบุวันสอบ</v>
      </c>
      <c r="E5" s="25" t="s">
        <v>83</v>
      </c>
      <c r="F5" s="26" t="str">
        <f>+'ตย.1 รายละเอียดค่าออกข้อสอบ  '!F5</f>
        <v>อัตนัย</v>
      </c>
      <c r="G5" s="23" t="str">
        <f>+'ตย.1 รายละเอียดค่าออกข้อสอบ  '!G5</f>
        <v>ระบุจำนวนข้อสอบ</v>
      </c>
      <c r="H5" s="10">
        <v>3</v>
      </c>
      <c r="I5" s="28" t="str">
        <f>+'ตย.1 รายละเอียดค่าออกข้อสอบ  '!I5</f>
        <v>ระบุจำนวนนิสิต</v>
      </c>
      <c r="J5" s="53" t="e">
        <f>+G5*H5*I5</f>
        <v>#VALUE!</v>
      </c>
    </row>
    <row r="6" spans="1:10" ht="27.75" customHeight="1">
      <c r="A6" s="7"/>
      <c r="B6" s="27"/>
      <c r="C6" s="26"/>
      <c r="D6" s="24" t="str">
        <f>+'ตย.1 รายละเอียดค่าออกข้อสอบ  '!D6</f>
        <v>ระบุวันสอบ</v>
      </c>
      <c r="E6" s="25" t="s">
        <v>51</v>
      </c>
      <c r="F6" s="26" t="str">
        <f>+'ตย.1 รายละเอียดค่าออกข้อสอบ  '!F6</f>
        <v>อัตนัย</v>
      </c>
      <c r="G6" s="23" t="str">
        <f>+'ตย.1 รายละเอียดค่าออกข้อสอบ  '!G6</f>
        <v>ระบุจำนวนข้อสอบ</v>
      </c>
      <c r="H6" s="10">
        <v>3</v>
      </c>
      <c r="I6" s="28" t="str">
        <f>+'ตย.1 รายละเอียดค่าออกข้อสอบ  '!I6</f>
        <v>ระบุจำนวนนิสิต</v>
      </c>
      <c r="J6" s="53" t="e">
        <f aca="true" t="shared" si="0" ref="J6:J13">+G6*H6*I6</f>
        <v>#VALUE!</v>
      </c>
    </row>
    <row r="7" spans="1:10" ht="27.75" customHeight="1">
      <c r="A7" s="7"/>
      <c r="B7" s="8"/>
      <c r="C7" s="7"/>
      <c r="D7" s="24" t="str">
        <f>+'ตย.1 รายละเอียดค่าออกข้อสอบ  '!D7</f>
        <v>ระบุวันสอบ</v>
      </c>
      <c r="E7" s="25" t="s">
        <v>51</v>
      </c>
      <c r="F7" s="26" t="str">
        <f>+'ตย.1 รายละเอียดค่าออกข้อสอบ  '!F7</f>
        <v>อัตนัย</v>
      </c>
      <c r="G7" s="23" t="str">
        <f>+'ตย.1 รายละเอียดค่าออกข้อสอบ  '!G7</f>
        <v>ระบุจำนวนข้อสอบ</v>
      </c>
      <c r="H7" s="10">
        <v>3</v>
      </c>
      <c r="I7" s="28" t="str">
        <f>+'ตย.1 รายละเอียดค่าออกข้อสอบ  '!I7</f>
        <v>ระบุจำนวนนิสิต</v>
      </c>
      <c r="J7" s="53" t="e">
        <f t="shared" si="0"/>
        <v>#VALUE!</v>
      </c>
    </row>
    <row r="8" spans="1:10" ht="27.75" customHeight="1">
      <c r="A8" s="7"/>
      <c r="B8" s="8"/>
      <c r="C8" s="29"/>
      <c r="D8" s="9" t="s">
        <v>53</v>
      </c>
      <c r="E8" s="12"/>
      <c r="F8" s="7"/>
      <c r="G8" s="7"/>
      <c r="H8" s="11"/>
      <c r="I8" s="11"/>
      <c r="J8" s="53">
        <f t="shared" si="0"/>
        <v>0</v>
      </c>
    </row>
    <row r="9" spans="1:10" ht="27.75" customHeight="1">
      <c r="A9" s="7"/>
      <c r="B9" s="8"/>
      <c r="C9" s="7"/>
      <c r="D9" s="9"/>
      <c r="E9" s="12"/>
      <c r="F9" s="7"/>
      <c r="G9" s="7"/>
      <c r="H9" s="11"/>
      <c r="I9" s="11"/>
      <c r="J9" s="53">
        <f t="shared" si="0"/>
        <v>0</v>
      </c>
    </row>
    <row r="10" spans="1:10" ht="27.75" customHeight="1">
      <c r="A10" s="7"/>
      <c r="B10" s="8"/>
      <c r="C10" s="7"/>
      <c r="D10" s="9"/>
      <c r="E10" s="12"/>
      <c r="F10" s="7"/>
      <c r="G10" s="7"/>
      <c r="H10" s="11"/>
      <c r="I10" s="11"/>
      <c r="J10" s="53">
        <f t="shared" si="0"/>
        <v>0</v>
      </c>
    </row>
    <row r="11" spans="1:10" ht="27.75" customHeight="1">
      <c r="A11" s="7"/>
      <c r="B11" s="8"/>
      <c r="C11" s="7"/>
      <c r="D11" s="9"/>
      <c r="E11" s="12"/>
      <c r="F11" s="7"/>
      <c r="G11" s="7"/>
      <c r="H11" s="11"/>
      <c r="I11" s="11"/>
      <c r="J11" s="53">
        <f t="shared" si="0"/>
        <v>0</v>
      </c>
    </row>
    <row r="12" spans="1:10" ht="27.75" customHeight="1">
      <c r="A12" s="7"/>
      <c r="B12" s="8"/>
      <c r="C12" s="7"/>
      <c r="D12" s="9"/>
      <c r="E12" s="12"/>
      <c r="F12" s="7"/>
      <c r="G12" s="7"/>
      <c r="H12" s="11"/>
      <c r="I12" s="11"/>
      <c r="J12" s="53">
        <f t="shared" si="0"/>
        <v>0</v>
      </c>
    </row>
    <row r="13" spans="1:10" ht="27.75" customHeight="1">
      <c r="A13" s="7"/>
      <c r="B13" s="8"/>
      <c r="C13" s="7"/>
      <c r="D13" s="9"/>
      <c r="E13" s="12"/>
      <c r="F13" s="7"/>
      <c r="G13" s="7"/>
      <c r="H13" s="11"/>
      <c r="I13" s="11"/>
      <c r="J13" s="53">
        <f t="shared" si="0"/>
        <v>0</v>
      </c>
    </row>
    <row r="14" spans="1:10" ht="27.75" customHeight="1">
      <c r="A14" s="7"/>
      <c r="B14" s="8"/>
      <c r="C14" s="7"/>
      <c r="D14" s="9"/>
      <c r="E14" s="13"/>
      <c r="F14" s="14" t="s">
        <v>28</v>
      </c>
      <c r="G14" s="15">
        <f>SUM(G5:G13)</f>
        <v>0</v>
      </c>
      <c r="H14" s="16"/>
      <c r="I14" s="16">
        <f>SUM(I5:I13)</f>
        <v>0</v>
      </c>
      <c r="J14" s="16" t="e">
        <f>SUBTOTAL(9,J5:J13)</f>
        <v>#VALUE!</v>
      </c>
    </row>
    <row r="15" spans="1:10" ht="24">
      <c r="A15" s="17"/>
      <c r="B15" s="4" t="s">
        <v>29</v>
      </c>
      <c r="C15" s="18"/>
      <c r="D15" s="81" t="s">
        <v>30</v>
      </c>
      <c r="E15" s="81"/>
      <c r="F15" s="18"/>
      <c r="G15" s="81" t="s">
        <v>31</v>
      </c>
      <c r="H15" s="81"/>
      <c r="I15" s="81"/>
      <c r="J15" s="17"/>
    </row>
    <row r="16" spans="1:10" ht="24">
      <c r="A16" s="17"/>
      <c r="B16" s="17" t="s">
        <v>32</v>
      </c>
      <c r="C16" s="17"/>
      <c r="D16" s="17" t="s">
        <v>32</v>
      </c>
      <c r="E16" s="17"/>
      <c r="F16" s="17"/>
      <c r="G16" s="17" t="s">
        <v>32</v>
      </c>
      <c r="H16" s="17"/>
      <c r="I16" s="17"/>
      <c r="J16" s="17"/>
    </row>
    <row r="17" spans="1:10" ht="24">
      <c r="A17" s="19" t="s">
        <v>10</v>
      </c>
      <c r="B17" s="30" t="str">
        <f>+'ตย.1 รายละเอียดค่าออกข้อสอบ  '!B5</f>
        <v>ระบุชื่ออาจารย์</v>
      </c>
      <c r="C17" s="17" t="s">
        <v>36</v>
      </c>
      <c r="D17" s="82" t="s">
        <v>54</v>
      </c>
      <c r="E17" s="82"/>
      <c r="F17" s="17" t="s">
        <v>55</v>
      </c>
      <c r="G17" s="82" t="s">
        <v>56</v>
      </c>
      <c r="H17" s="82"/>
      <c r="I17" s="17" t="s">
        <v>11</v>
      </c>
      <c r="J17" s="17"/>
    </row>
    <row r="18" spans="1:10" ht="24">
      <c r="A18" s="17"/>
      <c r="B18" s="30" t="str">
        <f>+'ตย.1 รายละเอียดค่าออกข้อสอบ  '!C5</f>
        <v>อาจารย์</v>
      </c>
      <c r="C18" s="17"/>
      <c r="D18" s="17" t="s">
        <v>39</v>
      </c>
      <c r="E18" s="17"/>
      <c r="F18" s="17"/>
      <c r="G18" s="17" t="s">
        <v>40</v>
      </c>
      <c r="H18" s="17"/>
      <c r="I18" s="17"/>
      <c r="J18" s="17"/>
    </row>
    <row r="19" spans="1:10" ht="24">
      <c r="A19" s="17"/>
      <c r="B19" s="17" t="s">
        <v>33</v>
      </c>
      <c r="C19" s="17"/>
      <c r="D19" s="17" t="s">
        <v>33</v>
      </c>
      <c r="E19" s="17"/>
      <c r="F19" s="17"/>
      <c r="G19" s="17" t="s">
        <v>33</v>
      </c>
      <c r="H19" s="17"/>
      <c r="I19" s="17"/>
      <c r="J19" s="17"/>
    </row>
    <row r="20" spans="1:10" ht="23.25">
      <c r="A20" s="1"/>
      <c r="B20" s="1"/>
      <c r="C20" s="1"/>
      <c r="D20" s="1"/>
      <c r="E20" s="1"/>
      <c r="F20" s="1"/>
      <c r="G20" s="1"/>
      <c r="H20" s="1"/>
      <c r="I20" s="1"/>
      <c r="J20" s="1"/>
    </row>
  </sheetData>
  <sheetProtection/>
  <mergeCells count="14">
    <mergeCell ref="E3:E4"/>
    <mergeCell ref="F3:H3"/>
    <mergeCell ref="I3:I4"/>
    <mergeCell ref="J3:J4"/>
    <mergeCell ref="D15:E15"/>
    <mergeCell ref="G15:I15"/>
    <mergeCell ref="D17:E17"/>
    <mergeCell ref="G17:H17"/>
    <mergeCell ref="A1:J1"/>
    <mergeCell ref="C2:D2"/>
    <mergeCell ref="A3:A4"/>
    <mergeCell ref="B3:B4"/>
    <mergeCell ref="C3:C4"/>
    <mergeCell ref="D3:D4"/>
  </mergeCells>
  <printOptions/>
  <pageMargins left="0.5905511811023623" right="0" top="0.7874015748031497" bottom="0.3937007874015748" header="0" footer="0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2"/>
  <sheetViews>
    <sheetView zoomScalePageLayoutView="0" workbookViewId="0" topLeftCell="A6">
      <selection activeCell="N15" sqref="N15"/>
    </sheetView>
  </sheetViews>
  <sheetFormatPr defaultColWidth="9.140625" defaultRowHeight="12.75"/>
  <cols>
    <col min="1" max="1" width="14.8515625" style="1" customWidth="1"/>
    <col min="2" max="2" width="7.57421875" style="1" customWidth="1"/>
    <col min="3" max="3" width="11.00390625" style="1" customWidth="1"/>
    <col min="4" max="4" width="17.7109375" style="1" customWidth="1"/>
    <col min="5" max="5" width="12.57421875" style="1" customWidth="1"/>
    <col min="6" max="6" width="13.8515625" style="1" customWidth="1"/>
    <col min="7" max="7" width="16.7109375" style="1" customWidth="1"/>
    <col min="8" max="8" width="15.28125" style="1" customWidth="1"/>
    <col min="9" max="16384" width="9.140625" style="1" customWidth="1"/>
  </cols>
  <sheetData>
    <row r="1" spans="1:7" ht="24">
      <c r="A1" s="102" t="s">
        <v>0</v>
      </c>
      <c r="B1" s="102"/>
      <c r="C1" s="102"/>
      <c r="D1" s="102"/>
      <c r="E1" s="102"/>
      <c r="F1" s="102"/>
      <c r="G1" s="102"/>
    </row>
    <row r="2" spans="1:7" ht="24">
      <c r="A2" s="31"/>
      <c r="B2" s="17"/>
      <c r="C2" s="17"/>
      <c r="D2" s="17"/>
      <c r="E2" s="20" t="s">
        <v>1</v>
      </c>
      <c r="F2" s="103"/>
      <c r="G2" s="103"/>
    </row>
    <row r="3" spans="1:7" ht="24">
      <c r="A3" s="32" t="s">
        <v>65</v>
      </c>
      <c r="B3" s="17"/>
      <c r="C3" s="17"/>
      <c r="D3" s="17"/>
      <c r="E3" s="17"/>
      <c r="F3" s="17"/>
      <c r="G3" s="17"/>
    </row>
    <row r="4" spans="1:7" ht="30" customHeight="1">
      <c r="A4" s="18" t="s">
        <v>58</v>
      </c>
      <c r="B4" s="17"/>
      <c r="C4" s="17"/>
      <c r="D4" s="17"/>
      <c r="E4" s="17"/>
      <c r="F4" s="17"/>
      <c r="G4" s="17"/>
    </row>
    <row r="5" spans="1:7" ht="28.5" customHeight="1">
      <c r="A5" s="17"/>
      <c r="B5" s="17" t="s">
        <v>2</v>
      </c>
      <c r="C5" s="104" t="str">
        <f>+'ตย.1 รายละเอียดค่าออกข้อสอบ  '!B5</f>
        <v>ระบุชื่ออาจารย์</v>
      </c>
      <c r="D5" s="104"/>
      <c r="E5" s="104"/>
      <c r="F5" s="17" t="s">
        <v>37</v>
      </c>
      <c r="G5" s="17"/>
    </row>
    <row r="6" spans="1:7" ht="29.25" customHeight="1">
      <c r="A6" s="17" t="s">
        <v>3</v>
      </c>
      <c r="B6" s="49" t="str">
        <f>+'ตย.1 รายละเอียดค่าออกข้อสอบ  '!G2</f>
        <v>ระบุ</v>
      </c>
      <c r="C6" s="17" t="s">
        <v>59</v>
      </c>
      <c r="D6" s="49" t="str">
        <f>+'ตย.1 รายละเอียดค่าออกข้อสอบ  '!G2</f>
        <v>ระบุ</v>
      </c>
      <c r="E6" s="17" t="s">
        <v>5</v>
      </c>
      <c r="F6" s="17"/>
      <c r="G6" s="17"/>
    </row>
    <row r="7" spans="1:7" ht="28.5" customHeight="1">
      <c r="A7" s="17" t="s">
        <v>63</v>
      </c>
      <c r="B7" s="17"/>
      <c r="C7" s="17"/>
      <c r="D7" s="17"/>
      <c r="E7" s="17"/>
      <c r="F7" s="17"/>
      <c r="G7" s="17"/>
    </row>
    <row r="8" spans="1:7" ht="15.75" customHeight="1">
      <c r="A8" s="17"/>
      <c r="B8" s="17"/>
      <c r="C8" s="17"/>
      <c r="D8" s="17"/>
      <c r="E8" s="17"/>
      <c r="F8" s="17"/>
      <c r="G8" s="17"/>
    </row>
    <row r="9" spans="1:15" ht="60.75" customHeight="1">
      <c r="A9" s="87" t="s">
        <v>4</v>
      </c>
      <c r="B9" s="87"/>
      <c r="C9" s="33" t="s">
        <v>18</v>
      </c>
      <c r="D9" s="34" t="s">
        <v>62</v>
      </c>
      <c r="E9" s="5" t="s">
        <v>6</v>
      </c>
      <c r="F9" s="5" t="s">
        <v>7</v>
      </c>
      <c r="G9" s="5" t="s">
        <v>8</v>
      </c>
      <c r="J9" s="51" t="s">
        <v>70</v>
      </c>
      <c r="K9" s="50"/>
      <c r="L9" s="50"/>
      <c r="M9" s="50"/>
      <c r="N9" s="50"/>
      <c r="O9" s="50"/>
    </row>
    <row r="10" spans="1:15" ht="24">
      <c r="A10" s="108" t="str">
        <f>+'ตย.1 รายละเอียดค่าออกข้อสอบ  '!E5</f>
        <v>ระบุรหัสวิชา และชื่อรายวิชา</v>
      </c>
      <c r="B10" s="107"/>
      <c r="C10" s="47" t="str">
        <f>+'ตย.1 รายละเอียดค่าออกข้อสอบ  '!I5</f>
        <v>ระบุจำนวนนิสิต</v>
      </c>
      <c r="D10" s="47" t="str">
        <f>+'ตย.1 รายละเอียดค่าออกข้อสอบ  '!G5</f>
        <v>ระบุจำนวนข้อสอบ</v>
      </c>
      <c r="E10" s="36">
        <f>+'ตย.3 รายละเอียดค่าตรวจข้อสอบ'!H5</f>
        <v>3</v>
      </c>
      <c r="F10" s="37" t="e">
        <f>+C10*D10*E10</f>
        <v>#VALUE!</v>
      </c>
      <c r="G10" s="38" t="s">
        <v>60</v>
      </c>
      <c r="J10" s="50" t="s">
        <v>75</v>
      </c>
      <c r="K10" s="50"/>
      <c r="L10" s="50"/>
      <c r="M10" s="50"/>
      <c r="N10" s="50"/>
      <c r="O10" s="50"/>
    </row>
    <row r="11" spans="1:15" ht="24">
      <c r="A11" s="108" t="str">
        <f>+'ตย.1 รายละเอียดค่าออกข้อสอบ  '!E6</f>
        <v>ระบุรหัสวิชา และชื่อรายวิชา</v>
      </c>
      <c r="B11" s="107"/>
      <c r="C11" s="48" t="str">
        <f>+'ตย.1 รายละเอียดค่าออกข้อสอบ  '!I6</f>
        <v>ระบุจำนวนนิสิต</v>
      </c>
      <c r="D11" s="47" t="str">
        <f>+'ตย.1 รายละเอียดค่าออกข้อสอบ  '!G6</f>
        <v>ระบุจำนวนข้อสอบ</v>
      </c>
      <c r="E11" s="36">
        <f>+'ตย.3 รายละเอียดค่าตรวจข้อสอบ'!H6</f>
        <v>3</v>
      </c>
      <c r="F11" s="37" t="e">
        <f>+C11*D11*E11</f>
        <v>#VALUE!</v>
      </c>
      <c r="G11" s="38" t="s">
        <v>61</v>
      </c>
      <c r="J11" s="50" t="s">
        <v>76</v>
      </c>
      <c r="K11" s="50"/>
      <c r="L11" s="50"/>
      <c r="M11" s="50"/>
      <c r="N11" s="50"/>
      <c r="O11" s="50"/>
    </row>
    <row r="12" spans="1:15" ht="24">
      <c r="A12" s="108" t="str">
        <f>+'ตย.1 รายละเอียดค่าออกข้อสอบ  '!E7</f>
        <v>ระบุรหัสวิชา และชื่อรายวิชา</v>
      </c>
      <c r="B12" s="107"/>
      <c r="C12" s="48" t="str">
        <f>+'ตย.1 รายละเอียดค่าออกข้อสอบ  '!I7</f>
        <v>ระบุจำนวนนิสิต</v>
      </c>
      <c r="D12" s="47" t="str">
        <f>+'ตย.1 รายละเอียดค่าออกข้อสอบ  '!G7</f>
        <v>ระบุจำนวนข้อสอบ</v>
      </c>
      <c r="E12" s="36">
        <f>+'ตย.3 รายละเอียดค่าตรวจข้อสอบ'!H7</f>
        <v>3</v>
      </c>
      <c r="F12" s="37" t="e">
        <f>+C12*D12*E12</f>
        <v>#VALUE!</v>
      </c>
      <c r="G12" s="40"/>
      <c r="J12" s="50" t="s">
        <v>71</v>
      </c>
      <c r="K12" s="50"/>
      <c r="L12" s="50"/>
      <c r="M12" s="50"/>
      <c r="N12" s="50"/>
      <c r="O12" s="50"/>
    </row>
    <row r="13" spans="1:15" ht="24">
      <c r="A13" s="105">
        <f>+'ตย.3 รายละเอียดค่าตรวจข้อสอบ'!E10</f>
        <v>0</v>
      </c>
      <c r="B13" s="105"/>
      <c r="C13" s="39">
        <f>+'ตย.3 รายละเอียดค่าตรวจข้อสอบ'!I10</f>
        <v>0</v>
      </c>
      <c r="D13" s="35">
        <f>+'ตย.3 รายละเอียดค่าตรวจข้อสอบ'!G10</f>
        <v>0</v>
      </c>
      <c r="E13" s="36">
        <f>+'ตย.3 รายละเอียดค่าตรวจข้อสอบ'!H10</f>
        <v>0</v>
      </c>
      <c r="F13" s="37">
        <f>+C13*D13*E13</f>
        <v>0</v>
      </c>
      <c r="G13" s="40"/>
      <c r="J13" s="50" t="s">
        <v>64</v>
      </c>
      <c r="K13" s="50"/>
      <c r="L13" s="50"/>
      <c r="M13" s="50"/>
      <c r="N13" s="50"/>
      <c r="O13" s="50"/>
    </row>
    <row r="14" spans="1:15" ht="24">
      <c r="A14" s="99" t="s">
        <v>9</v>
      </c>
      <c r="B14" s="100"/>
      <c r="C14" s="100"/>
      <c r="D14" s="100"/>
      <c r="E14" s="101"/>
      <c r="F14" s="41" t="e">
        <f>SUBTOTAL(9,F10:F13)</f>
        <v>#VALUE!</v>
      </c>
      <c r="G14" s="42"/>
      <c r="J14" s="50"/>
      <c r="K14" s="50"/>
      <c r="L14" s="50"/>
      <c r="M14" s="50"/>
      <c r="N14" s="50"/>
      <c r="O14" s="50"/>
    </row>
    <row r="15" spans="1:15" ht="18" customHeight="1">
      <c r="A15" s="94"/>
      <c r="B15" s="94"/>
      <c r="C15" s="17"/>
      <c r="D15" s="17"/>
      <c r="E15" s="17"/>
      <c r="F15" s="17"/>
      <c r="G15" s="17"/>
      <c r="J15" s="50"/>
      <c r="K15" s="50"/>
      <c r="L15" s="50"/>
      <c r="M15" s="50"/>
      <c r="N15" s="50"/>
      <c r="O15" s="50"/>
    </row>
    <row r="16" spans="1:15" ht="19.5" customHeight="1">
      <c r="A16" s="94"/>
      <c r="B16" s="94"/>
      <c r="C16" s="17"/>
      <c r="D16" s="17"/>
      <c r="E16" s="17"/>
      <c r="F16" s="17"/>
      <c r="G16" s="17"/>
      <c r="J16" s="50"/>
      <c r="K16" s="50"/>
      <c r="L16" s="50"/>
      <c r="M16" s="50"/>
      <c r="N16" s="50"/>
      <c r="O16" s="50"/>
    </row>
    <row r="17" spans="1:15" ht="24">
      <c r="A17" s="17"/>
      <c r="B17" s="17"/>
      <c r="C17" s="17"/>
      <c r="D17" s="94" t="s">
        <v>12</v>
      </c>
      <c r="E17" s="94"/>
      <c r="F17" s="94"/>
      <c r="G17" s="94"/>
      <c r="J17" s="50"/>
      <c r="K17" s="50"/>
      <c r="L17" s="50"/>
      <c r="M17" s="50"/>
      <c r="N17" s="50"/>
      <c r="O17" s="50"/>
    </row>
    <row r="18" spans="1:15" ht="24">
      <c r="A18" s="17"/>
      <c r="B18" s="17"/>
      <c r="C18" s="17"/>
      <c r="D18" s="43" t="s">
        <v>10</v>
      </c>
      <c r="E18" s="97" t="str">
        <f>+'ตย.1 รายละเอียดค่าออกข้อสอบ  '!B5</f>
        <v>ระบุชื่ออาจารย์</v>
      </c>
      <c r="F18" s="97"/>
      <c r="G18" s="18" t="s">
        <v>11</v>
      </c>
      <c r="J18" s="50"/>
      <c r="K18" s="50"/>
      <c r="L18" s="50"/>
      <c r="M18" s="50"/>
      <c r="N18" s="50"/>
      <c r="O18" s="50"/>
    </row>
    <row r="19" spans="1:15" ht="12" customHeight="1">
      <c r="A19" s="17"/>
      <c r="B19" s="17"/>
      <c r="C19" s="17"/>
      <c r="D19" s="17"/>
      <c r="E19" s="17"/>
      <c r="F19" s="17"/>
      <c r="G19" s="17"/>
      <c r="J19" s="50"/>
      <c r="K19" s="50"/>
      <c r="L19" s="50"/>
      <c r="M19" s="50"/>
      <c r="N19" s="50"/>
      <c r="O19" s="50"/>
    </row>
    <row r="20" spans="1:15" ht="26.25">
      <c r="A20" s="17" t="s">
        <v>13</v>
      </c>
      <c r="B20" s="44" t="e">
        <f>+F14</f>
        <v>#VALUE!</v>
      </c>
      <c r="C20" s="17" t="s">
        <v>41</v>
      </c>
      <c r="D20" s="106" t="e">
        <f>IF(F14=0,"(.............................................)","("&amp;_xlfn.BAHTTEXT(F14)&amp;")")</f>
        <v>#VALUE!</v>
      </c>
      <c r="E20" s="106"/>
      <c r="F20" s="17"/>
      <c r="G20" s="17"/>
      <c r="J20" s="50"/>
      <c r="K20" s="50"/>
      <c r="L20" s="50"/>
      <c r="M20" s="50"/>
      <c r="N20" s="50"/>
      <c r="O20" s="50"/>
    </row>
    <row r="21" spans="1:7" ht="18.75" customHeight="1">
      <c r="A21" s="17"/>
      <c r="B21" s="17"/>
      <c r="C21" s="17"/>
      <c r="D21" s="17"/>
      <c r="E21" s="17"/>
      <c r="F21" s="17"/>
      <c r="G21" s="17"/>
    </row>
    <row r="22" spans="1:7" ht="24">
      <c r="A22" s="17"/>
      <c r="B22" s="17"/>
      <c r="C22" s="17"/>
      <c r="D22" s="94" t="s">
        <v>15</v>
      </c>
      <c r="E22" s="94"/>
      <c r="F22" s="94"/>
      <c r="G22" s="94"/>
    </row>
    <row r="23" spans="1:7" ht="24">
      <c r="A23" s="17"/>
      <c r="B23" s="17"/>
      <c r="C23" s="17"/>
      <c r="D23" s="43" t="s">
        <v>10</v>
      </c>
      <c r="E23" s="97" t="str">
        <f>+'ตย.1 รายละเอียดค่าออกข้อสอบ  '!B5</f>
        <v>ระบุชื่ออาจารย์</v>
      </c>
      <c r="F23" s="97"/>
      <c r="G23" s="18" t="s">
        <v>11</v>
      </c>
    </row>
    <row r="24" spans="1:7" ht="24">
      <c r="A24" s="17" t="s">
        <v>14</v>
      </c>
      <c r="B24" s="17"/>
      <c r="C24" s="17"/>
      <c r="D24" s="17"/>
      <c r="E24" s="17"/>
      <c r="F24" s="17"/>
      <c r="G24" s="17"/>
    </row>
    <row r="25" spans="1:7" ht="24">
      <c r="A25" s="17"/>
      <c r="B25" s="17"/>
      <c r="C25" s="17"/>
      <c r="D25" s="17"/>
      <c r="E25" s="17"/>
      <c r="F25" s="17"/>
      <c r="G25" s="17"/>
    </row>
    <row r="26" spans="1:7" ht="24">
      <c r="A26" s="17"/>
      <c r="B26" s="17"/>
      <c r="C26" s="17"/>
      <c r="D26" s="94" t="s">
        <v>16</v>
      </c>
      <c r="E26" s="94"/>
      <c r="F26" s="94"/>
      <c r="G26" s="94"/>
    </row>
    <row r="27" spans="1:7" ht="24">
      <c r="A27" s="17"/>
      <c r="B27" s="17"/>
      <c r="C27" s="17"/>
      <c r="D27" s="43" t="s">
        <v>10</v>
      </c>
      <c r="E27" s="95" t="s">
        <v>54</v>
      </c>
      <c r="F27" s="95"/>
      <c r="G27" s="18" t="s">
        <v>11</v>
      </c>
    </row>
    <row r="28" spans="1:7" ht="24">
      <c r="A28" s="17"/>
      <c r="B28" s="17"/>
      <c r="C28" s="17"/>
      <c r="D28" s="93"/>
      <c r="E28" s="93"/>
      <c r="F28" s="93"/>
      <c r="G28" s="93"/>
    </row>
    <row r="29" spans="1:7" ht="24">
      <c r="A29" s="17"/>
      <c r="B29" s="17"/>
      <c r="C29" s="17"/>
      <c r="D29" s="17"/>
      <c r="E29" s="46"/>
      <c r="F29" s="46"/>
      <c r="G29" s="17"/>
    </row>
    <row r="30" spans="1:7" ht="24">
      <c r="A30" s="17"/>
      <c r="B30" s="17"/>
      <c r="C30" s="17"/>
      <c r="D30" s="94" t="s">
        <v>44</v>
      </c>
      <c r="E30" s="94"/>
      <c r="F30" s="94"/>
      <c r="G30" s="94"/>
    </row>
    <row r="31" spans="1:7" ht="24">
      <c r="A31" s="17"/>
      <c r="B31" s="17"/>
      <c r="C31" s="17"/>
      <c r="D31" s="43" t="s">
        <v>10</v>
      </c>
      <c r="E31" s="95" t="s">
        <v>56</v>
      </c>
      <c r="F31" s="95"/>
      <c r="G31" s="18" t="s">
        <v>11</v>
      </c>
    </row>
    <row r="32" spans="1:7" ht="24">
      <c r="A32" s="17"/>
      <c r="B32" s="17"/>
      <c r="C32" s="17"/>
      <c r="D32" s="17"/>
      <c r="E32" s="96"/>
      <c r="F32" s="96"/>
      <c r="G32" s="17"/>
    </row>
  </sheetData>
  <sheetProtection/>
  <mergeCells count="22">
    <mergeCell ref="A1:G1"/>
    <mergeCell ref="F2:G2"/>
    <mergeCell ref="C5:E5"/>
    <mergeCell ref="A9:B9"/>
    <mergeCell ref="A10:B10"/>
    <mergeCell ref="A11:B11"/>
    <mergeCell ref="A12:B12"/>
    <mergeCell ref="A13:B13"/>
    <mergeCell ref="A14:E14"/>
    <mergeCell ref="A15:B15"/>
    <mergeCell ref="A16:B16"/>
    <mergeCell ref="D17:G17"/>
    <mergeCell ref="D28:G28"/>
    <mergeCell ref="D30:G30"/>
    <mergeCell ref="E31:F31"/>
    <mergeCell ref="E32:F32"/>
    <mergeCell ref="E18:F18"/>
    <mergeCell ref="D20:E20"/>
    <mergeCell ref="D22:G22"/>
    <mergeCell ref="E23:F23"/>
    <mergeCell ref="D26:G26"/>
    <mergeCell ref="E27:F27"/>
  </mergeCells>
  <printOptions/>
  <pageMargins left="0.7480314960629921" right="0.1968503937007874" top="0.7874015748031497" bottom="0" header="0" footer="0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Windows User</cp:lastModifiedBy>
  <cp:lastPrinted>2011-09-01T03:17:31Z</cp:lastPrinted>
  <dcterms:created xsi:type="dcterms:W3CDTF">2008-04-12T01:01:38Z</dcterms:created>
  <dcterms:modified xsi:type="dcterms:W3CDTF">2019-10-18T04:11:26Z</dcterms:modified>
  <cp:category/>
  <cp:version/>
  <cp:contentType/>
  <cp:contentStatus/>
</cp:coreProperties>
</file>